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7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F306" i="9"/>
  <c r="E306" i="9"/>
  <c r="B306" i="9" s="1"/>
  <c r="H305" i="9"/>
  <c r="E305" i="9" s="1"/>
  <c r="B305" i="9" s="1"/>
  <c r="G305" i="9"/>
  <c r="F305" i="9"/>
  <c r="H304" i="9"/>
  <c r="G304" i="9"/>
  <c r="F304" i="9"/>
  <c r="E304" i="9"/>
  <c r="B304" i="9" s="1"/>
  <c r="H303" i="9"/>
  <c r="E303" i="9" s="1"/>
  <c r="B303" i="9" s="1"/>
  <c r="G303" i="9"/>
  <c r="F303" i="9"/>
  <c r="H302" i="9"/>
  <c r="G302" i="9"/>
  <c r="F302" i="9"/>
  <c r="E302" i="9"/>
  <c r="B302" i="9" s="1"/>
  <c r="H301" i="9"/>
  <c r="G301" i="9"/>
  <c r="F301" i="9"/>
  <c r="E301" i="9"/>
  <c r="B301" i="9"/>
  <c r="H300" i="9"/>
  <c r="E300" i="9" s="1"/>
  <c r="B300" i="9" s="1"/>
  <c r="G300" i="9"/>
  <c r="F300" i="9"/>
  <c r="H299" i="9"/>
  <c r="G299" i="9"/>
  <c r="F299" i="9"/>
  <c r="H298" i="9"/>
  <c r="G298" i="9"/>
  <c r="F298" i="9"/>
  <c r="E298" i="9"/>
  <c r="B298" i="9" s="1"/>
  <c r="H297" i="9"/>
  <c r="G297" i="9"/>
  <c r="F297" i="9"/>
  <c r="H296" i="9"/>
  <c r="G296" i="9"/>
  <c r="F296" i="9"/>
  <c r="E296" i="9"/>
  <c r="B296" i="9" s="1"/>
  <c r="H295" i="9"/>
  <c r="G295" i="9"/>
  <c r="F295" i="9"/>
  <c r="H294" i="9"/>
  <c r="G294" i="9"/>
  <c r="F294" i="9"/>
  <c r="E294" i="9"/>
  <c r="B294" i="9" s="1"/>
  <c r="H293" i="9"/>
  <c r="G293" i="9"/>
  <c r="F293" i="9"/>
  <c r="H292" i="9"/>
  <c r="G292" i="9"/>
  <c r="F292" i="9"/>
  <c r="H291" i="9"/>
  <c r="E291" i="9" s="1"/>
  <c r="B291" i="9" s="1"/>
  <c r="G291" i="9"/>
  <c r="F291" i="9"/>
  <c r="F290" i="9"/>
  <c r="F289" i="9"/>
  <c r="H288" i="9"/>
  <c r="G288" i="9"/>
  <c r="F288" i="9"/>
  <c r="E288" i="9"/>
  <c r="B288" i="9" s="1"/>
  <c r="H287" i="9"/>
  <c r="G287" i="9"/>
  <c r="F287" i="9"/>
  <c r="H286" i="9"/>
  <c r="E286" i="9" s="1"/>
  <c r="B286" i="9" s="1"/>
  <c r="G286" i="9"/>
  <c r="F286" i="9"/>
  <c r="H285" i="9"/>
  <c r="G285" i="9"/>
  <c r="F285" i="9"/>
  <c r="F284" i="9"/>
  <c r="H283" i="9"/>
  <c r="G283" i="9"/>
  <c r="F283" i="9"/>
  <c r="E283" i="9"/>
  <c r="B283" i="9" s="1"/>
  <c r="H282" i="9"/>
  <c r="E282" i="9" s="1"/>
  <c r="B282" i="9" s="1"/>
  <c r="G282" i="9"/>
  <c r="F282" i="9"/>
  <c r="H281" i="9"/>
  <c r="G281" i="9"/>
  <c r="F281" i="9"/>
  <c r="E281" i="9"/>
  <c r="B281" i="9" s="1"/>
  <c r="F280" i="9"/>
  <c r="F279" i="9"/>
  <c r="F278" i="9"/>
  <c r="F277" i="9" s="1"/>
  <c r="F276" i="9"/>
  <c r="L275" i="9"/>
  <c r="H275" i="9"/>
  <c r="F275" i="9"/>
  <c r="F274" i="9"/>
  <c r="I273" i="9"/>
  <c r="H273" i="9"/>
  <c r="F273" i="9"/>
  <c r="E273" i="9"/>
  <c r="B273" i="9" s="1"/>
  <c r="E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c r="E236" i="9"/>
  <c r="B236" i="9"/>
  <c r="M235" i="9"/>
  <c r="L235" i="9"/>
  <c r="E235" i="9"/>
  <c r="M234" i="9"/>
  <c r="L234" i="9"/>
  <c r="F234" i="9"/>
  <c r="E234" i="9"/>
  <c r="B234" i="9"/>
  <c r="M233" i="9"/>
  <c r="L233" i="9"/>
  <c r="E233" i="9"/>
  <c r="M232" i="9"/>
  <c r="L232" i="9"/>
  <c r="F232" i="9"/>
  <c r="E232" i="9"/>
  <c r="B232" i="9"/>
  <c r="M231" i="9"/>
  <c r="L231" i="9"/>
  <c r="E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E222" i="9"/>
  <c r="M221" i="9"/>
  <c r="L221" i="9"/>
  <c r="F221" i="9"/>
  <c r="E221" i="9"/>
  <c r="B221" i="9"/>
  <c r="M220" i="9"/>
  <c r="L220" i="9"/>
  <c r="F220" i="9" s="1"/>
  <c r="E220" i="9"/>
  <c r="M219" i="9"/>
  <c r="L219" i="9"/>
  <c r="F219" i="9"/>
  <c r="E219" i="9"/>
  <c r="B219" i="9"/>
  <c r="M218" i="9"/>
  <c r="L218" i="9"/>
  <c r="F218" i="9" s="1"/>
  <c r="E218" i="9"/>
  <c r="M217" i="9"/>
  <c r="L217" i="9"/>
  <c r="F217" i="9"/>
  <c r="E217" i="9"/>
  <c r="B217" i="9"/>
  <c r="M216" i="9"/>
  <c r="L216" i="9"/>
  <c r="F216" i="9" s="1"/>
  <c r="E216" i="9"/>
  <c r="M215" i="9"/>
  <c r="L215" i="9"/>
  <c r="F215" i="9"/>
  <c r="E215" i="9"/>
  <c r="B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E158" i="9" s="1"/>
  <c r="B158" i="9" s="1"/>
  <c r="G158" i="9"/>
  <c r="F158" i="9"/>
  <c r="H157" i="9"/>
  <c r="E157" i="9" s="1"/>
  <c r="B157" i="9" s="1"/>
  <c r="G157" i="9"/>
  <c r="F157" i="9"/>
  <c r="H156" i="9"/>
  <c r="E156" i="9" s="1"/>
  <c r="B156" i="9" s="1"/>
  <c r="G156" i="9"/>
  <c r="F156" i="9"/>
  <c r="H155" i="9"/>
  <c r="E155" i="9" s="1"/>
  <c r="B155" i="9" s="1"/>
  <c r="G155" i="9"/>
  <c r="F155" i="9"/>
  <c r="H154" i="9"/>
  <c r="E154" i="9" s="1"/>
  <c r="B154" i="9" s="1"/>
  <c r="G154" i="9"/>
  <c r="F154" i="9"/>
  <c r="H153" i="9"/>
  <c r="G153" i="9"/>
  <c r="F153" i="9"/>
  <c r="E153" i="9"/>
  <c r="B153" i="9" s="1"/>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G134" i="9"/>
  <c r="F134" i="9"/>
  <c r="E134" i="9"/>
  <c r="B134" i="9" s="1"/>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G124" i="9"/>
  <c r="F124" i="9"/>
  <c r="E124" i="9"/>
  <c r="B124" i="9" s="1"/>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G118" i="9"/>
  <c r="F118" i="9"/>
  <c r="E118" i="9"/>
  <c r="B118" i="9" s="1"/>
  <c r="H117" i="9"/>
  <c r="G117" i="9"/>
  <c r="F117" i="9"/>
  <c r="E117" i="9"/>
  <c r="B117" i="9" s="1"/>
  <c r="H116" i="9"/>
  <c r="G116" i="9"/>
  <c r="F116" i="9"/>
  <c r="E116" i="9"/>
  <c r="B116" i="9" s="1"/>
  <c r="H115" i="9"/>
  <c r="E115" i="9" s="1"/>
  <c r="B115" i="9" s="1"/>
  <c r="G115" i="9"/>
  <c r="F115" i="9"/>
  <c r="H114" i="9"/>
  <c r="E114" i="9" s="1"/>
  <c r="B114" i="9" s="1"/>
  <c r="G114" i="9"/>
  <c r="F114" i="9"/>
  <c r="H113" i="9"/>
  <c r="G113" i="9"/>
  <c r="F113" i="9"/>
  <c r="E113" i="9"/>
  <c r="B113" i="9" s="1"/>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G107" i="9"/>
  <c r="F107" i="9"/>
  <c r="E107" i="9"/>
  <c r="B107" i="9" s="1"/>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G99" i="9"/>
  <c r="F99" i="9"/>
  <c r="E99" i="9"/>
  <c r="B99" i="9" s="1"/>
  <c r="H98" i="9"/>
  <c r="G98" i="9"/>
  <c r="F98" i="9"/>
  <c r="E98" i="9"/>
  <c r="B98" i="9" s="1"/>
  <c r="H97" i="9"/>
  <c r="E97" i="9" s="1"/>
  <c r="B97" i="9" s="1"/>
  <c r="G97" i="9"/>
  <c r="F97" i="9"/>
  <c r="H96" i="9"/>
  <c r="E96" i="9" s="1"/>
  <c r="B96" i="9" s="1"/>
  <c r="G96" i="9"/>
  <c r="F96" i="9"/>
  <c r="H95" i="9"/>
  <c r="G95" i="9"/>
  <c r="F95" i="9"/>
  <c r="E95" i="9"/>
  <c r="B95" i="9" s="1"/>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G87" i="9"/>
  <c r="F87" i="9"/>
  <c r="E87" i="9"/>
  <c r="B87" i="9" s="1"/>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G79" i="9"/>
  <c r="F79" i="9"/>
  <c r="E79" i="9"/>
  <c r="B79" i="9" s="1"/>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G71" i="9"/>
  <c r="F71" i="9"/>
  <c r="E71" i="9"/>
  <c r="B71" i="9" s="1"/>
  <c r="H70" i="9"/>
  <c r="G70" i="9"/>
  <c r="F70" i="9"/>
  <c r="E70" i="9"/>
  <c r="B70" i="9" s="1"/>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G54" i="9"/>
  <c r="F54" i="9"/>
  <c r="E54" i="9"/>
  <c r="B54" i="9" s="1"/>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G39" i="9"/>
  <c r="F39" i="9"/>
  <c r="E39" i="9"/>
  <c r="B39" i="9" s="1"/>
  <c r="H38" i="9"/>
  <c r="E38" i="9" s="1"/>
  <c r="B38" i="9" s="1"/>
  <c r="G38" i="9"/>
  <c r="F38" i="9"/>
  <c r="H37" i="9"/>
  <c r="E37" i="9" s="1"/>
  <c r="B37" i="9" s="1"/>
  <c r="G37" i="9"/>
  <c r="F37" i="9"/>
  <c r="H36" i="9"/>
  <c r="E36" i="9" s="1"/>
  <c r="B36" i="9" s="1"/>
  <c r="G36" i="9"/>
  <c r="F36" i="9"/>
  <c r="H35" i="9"/>
  <c r="E35" i="9" s="1"/>
  <c r="B35" i="9" s="1"/>
  <c r="G35" i="9"/>
  <c r="F35" i="9"/>
  <c r="H34" i="9"/>
  <c r="E34" i="9" s="1"/>
  <c r="B34" i="9" s="1"/>
  <c r="G34" i="9"/>
  <c r="F34" i="9"/>
  <c r="H33" i="9"/>
  <c r="G33" i="9"/>
  <c r="F33" i="9"/>
  <c r="H32" i="9"/>
  <c r="E32" i="9" s="1"/>
  <c r="B32" i="9" s="1"/>
  <c r="G32" i="9"/>
  <c r="F32" i="9"/>
  <c r="H31" i="9"/>
  <c r="E31" i="9" s="1"/>
  <c r="B31" i="9" s="1"/>
  <c r="G31" i="9"/>
  <c r="F31" i="9"/>
  <c r="H30" i="9"/>
  <c r="G30" i="9"/>
  <c r="F30" i="9"/>
  <c r="E30" i="9"/>
  <c r="B30" i="9" s="1"/>
  <c r="H29" i="9"/>
  <c r="E29" i="9" s="1"/>
  <c r="B29" i="9" s="1"/>
  <c r="G29" i="9"/>
  <c r="F29" i="9"/>
  <c r="H28" i="9"/>
  <c r="E28" i="9" s="1"/>
  <c r="B28" i="9" s="1"/>
  <c r="G28" i="9"/>
  <c r="F28" i="9"/>
  <c r="H27" i="9"/>
  <c r="E27" i="9" s="1"/>
  <c r="B27" i="9" s="1"/>
  <c r="G27" i="9"/>
  <c r="F27" i="9"/>
  <c r="H26" i="9"/>
  <c r="G26" i="9"/>
  <c r="F26" i="9"/>
  <c r="E26" i="9"/>
  <c r="B26" i="9" s="1"/>
  <c r="H25" i="9"/>
  <c r="E25" i="9" s="1"/>
  <c r="B25" i="9" s="1"/>
  <c r="G25" i="9"/>
  <c r="F25" i="9"/>
  <c r="H24" i="9"/>
  <c r="E24" i="9" s="1"/>
  <c r="B24" i="9" s="1"/>
  <c r="G24" i="9"/>
  <c r="F24" i="9"/>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D49" i="8" s="1"/>
  <c r="D44" i="8"/>
  <c r="D43" i="8"/>
  <c r="D36" i="8"/>
  <c r="D26" i="8"/>
  <c r="D24" i="8"/>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F246" i="5" s="1"/>
  <c r="E245" i="5"/>
  <c r="F244" i="5"/>
  <c r="F243" i="5"/>
  <c r="E242" i="5"/>
  <c r="D242" i="5"/>
  <c r="F242" i="5" s="1"/>
  <c r="F241" i="5"/>
  <c r="F240" i="5"/>
  <c r="E239" i="5"/>
  <c r="E238" i="5" s="1"/>
  <c r="E237" i="5" s="1"/>
  <c r="D239" i="5"/>
  <c r="F239"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F180"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87" i="5"/>
  <c r="D87" i="5"/>
  <c r="F87" i="5" s="1"/>
  <c r="F86" i="5"/>
  <c r="F85" i="5"/>
  <c r="F84" i="5"/>
  <c r="F83" i="5"/>
  <c r="F82" i="5"/>
  <c r="F81" i="5"/>
  <c r="F80" i="5"/>
  <c r="E79" i="5"/>
  <c r="D79" i="5"/>
  <c r="F79" i="5" s="1"/>
  <c r="E78" i="5"/>
  <c r="D78" i="5"/>
  <c r="F78" i="5" s="1"/>
  <c r="F77" i="5"/>
  <c r="F76" i="5"/>
  <c r="F75" i="5"/>
  <c r="F74" i="5"/>
  <c r="F73" i="5"/>
  <c r="F72" i="5"/>
  <c r="F71" i="5"/>
  <c r="E70" i="5"/>
  <c r="E69" i="5" s="1"/>
  <c r="E68" i="5" s="1"/>
  <c r="D70" i="5"/>
  <c r="F70" i="5" s="1"/>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E6" i="5" s="1"/>
  <c r="D13" i="5"/>
  <c r="F13" i="5" s="1"/>
  <c r="D12" i="5"/>
  <c r="F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1" i="1" s="1"/>
  <c r="H611" i="1" s="1"/>
  <c r="D617" i="4"/>
  <c r="F617" i="4" s="1"/>
  <c r="F616" i="4"/>
  <c r="F615" i="4"/>
  <c r="F614" i="4"/>
  <c r="F613" i="4"/>
  <c r="E612" i="4"/>
  <c r="D612" i="4"/>
  <c r="F612" i="4" s="1"/>
  <c r="F611" i="4"/>
  <c r="F610" i="4"/>
  <c r="F609" i="4"/>
  <c r="F608" i="4"/>
  <c r="F607" i="4"/>
  <c r="F606" i="4"/>
  <c r="E605" i="4"/>
  <c r="D599" i="1" s="1"/>
  <c r="H599" i="1" s="1"/>
  <c r="D605" i="4"/>
  <c r="F605" i="4" s="1"/>
  <c r="F604" i="4"/>
  <c r="E603" i="4"/>
  <c r="H143" i="9" s="1"/>
  <c r="D603" i="4"/>
  <c r="G143" i="9" s="1"/>
  <c r="E143" i="9" s="1"/>
  <c r="B143" i="9" s="1"/>
  <c r="F602" i="4"/>
  <c r="F601" i="4"/>
  <c r="F600" i="4"/>
  <c r="E599" i="4"/>
  <c r="D599" i="4"/>
  <c r="F599" i="4" s="1"/>
  <c r="F598" i="4"/>
  <c r="F597" i="4"/>
  <c r="F596" i="4"/>
  <c r="F595" i="4"/>
  <c r="E594" i="4"/>
  <c r="E593" i="4" s="1"/>
  <c r="D587" i="1" s="1"/>
  <c r="H587" i="1"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E421" i="4"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18" i="4"/>
  <c r="D418" i="4"/>
  <c r="F418" i="4" s="1"/>
  <c r="E417" i="4"/>
  <c r="D417" i="4"/>
  <c r="D644" i="4" s="1"/>
  <c r="F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D363" i="4"/>
  <c r="F363" i="4" s="1"/>
  <c r="F362" i="4"/>
  <c r="F361" i="4"/>
  <c r="F360" i="4"/>
  <c r="F359" i="4"/>
  <c r="F358" i="4"/>
  <c r="F357" i="4"/>
  <c r="E356" i="4"/>
  <c r="D351" i="1" s="1"/>
  <c r="H351" i="1" s="1"/>
  <c r="D356" i="4"/>
  <c r="F356" i="4" s="1"/>
  <c r="F355" i="4"/>
  <c r="F354" i="4"/>
  <c r="F353" i="4"/>
  <c r="E352" i="4"/>
  <c r="D352" i="4"/>
  <c r="F352" i="4" s="1"/>
  <c r="D351" i="4"/>
  <c r="D350" i="4" s="1"/>
  <c r="F349" i="4"/>
  <c r="E348" i="4"/>
  <c r="D348" i="4"/>
  <c r="F348" i="4" s="1"/>
  <c r="F347" i="4"/>
  <c r="F346" i="4"/>
  <c r="E345" i="4"/>
  <c r="D345" i="4"/>
  <c r="D344" i="4" s="1"/>
  <c r="F344" i="4" s="1"/>
  <c r="E344" i="4"/>
  <c r="F343" i="4"/>
  <c r="F342" i="4"/>
  <c r="F341" i="4"/>
  <c r="F340" i="4"/>
  <c r="E339" i="4"/>
  <c r="D339" i="4"/>
  <c r="F339" i="4" s="1"/>
  <c r="F338" i="4"/>
  <c r="F337" i="4"/>
  <c r="E336" i="4"/>
  <c r="D331" i="1" s="1"/>
  <c r="H331" i="1" s="1"/>
  <c r="D336" i="4"/>
  <c r="F336" i="4" s="1"/>
  <c r="F335" i="4"/>
  <c r="F334" i="4"/>
  <c r="F333" i="4"/>
  <c r="F332" i="4"/>
  <c r="E331" i="4"/>
  <c r="D326" i="1" s="1"/>
  <c r="H326" i="1" s="1"/>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H306" i="1" s="1"/>
  <c r="D312" i="4"/>
  <c r="F312" i="4" s="1"/>
  <c r="D311" i="4"/>
  <c r="F311" i="4" s="1"/>
  <c r="F310" i="4"/>
  <c r="F309" i="4"/>
  <c r="F308" i="4"/>
  <c r="F307" i="4"/>
  <c r="F306" i="4"/>
  <c r="F305" i="4"/>
  <c r="E304" i="4"/>
  <c r="D304" i="4"/>
  <c r="F304" i="4" s="1"/>
  <c r="F303" i="4"/>
  <c r="F302" i="4"/>
  <c r="F301" i="4"/>
  <c r="E300" i="4"/>
  <c r="D300" i="4"/>
  <c r="F300" i="4" s="1"/>
  <c r="D299" i="4"/>
  <c r="D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E252" i="4" s="1"/>
  <c r="D248" i="1" s="1"/>
  <c r="H248" i="1"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c r="F162" i="4"/>
  <c r="F161" i="4"/>
  <c r="F160" i="4"/>
  <c r="E159" i="4"/>
  <c r="E152" i="4" s="1"/>
  <c r="D148" i="1" s="1"/>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D134" i="4"/>
  <c r="D133"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G27" i="3"/>
  <c r="B27" i="3"/>
  <c r="I26" i="3"/>
  <c r="H26" i="3"/>
  <c r="G26" i="3"/>
  <c r="B26" i="3"/>
  <c r="I25" i="3"/>
  <c r="H25" i="3"/>
  <c r="G25" i="3"/>
  <c r="B25" i="3"/>
  <c r="I24" i="3"/>
  <c r="H24" i="3"/>
  <c r="G24" i="3"/>
  <c r="B24" i="3"/>
  <c r="I23" i="3"/>
  <c r="G23" i="3"/>
  <c r="B23" i="3"/>
  <c r="G22" i="3"/>
  <c r="B22" i="3"/>
  <c r="I21" i="3"/>
  <c r="G21" i="3"/>
  <c r="B21" i="3"/>
  <c r="I20" i="3"/>
  <c r="H20" i="3"/>
  <c r="G20" i="3"/>
  <c r="B20" i="3"/>
  <c r="G19" i="3"/>
  <c r="B19" i="3"/>
  <c r="G18" i="3"/>
  <c r="B18" i="3"/>
  <c r="G17" i="3"/>
  <c r="B17" i="3"/>
  <c r="G16" i="3"/>
  <c r="B16" i="3"/>
  <c r="H10" i="3" a="1"/>
  <c r="H10" i="3" s="1"/>
  <c r="L3" i="9" s="1"/>
  <c r="C1580" i="1"/>
  <c r="G1580" i="1" s="1"/>
  <c r="G1579" i="1"/>
  <c r="C1579" i="1"/>
  <c r="H1579" i="1" s="1"/>
  <c r="C1578" i="1"/>
  <c r="G1578" i="1" s="1"/>
  <c r="G1577" i="1"/>
  <c r="C1577" i="1"/>
  <c r="H1577" i="1" s="1"/>
  <c r="C1576" i="1"/>
  <c r="G1576"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G1533" i="1"/>
  <c r="C1533" i="1"/>
  <c r="H1533" i="1" s="1"/>
  <c r="C1532" i="1"/>
  <c r="G1532" i="1" s="1"/>
  <c r="G1531" i="1"/>
  <c r="C1531" i="1"/>
  <c r="H1531" i="1" s="1"/>
  <c r="C1530" i="1"/>
  <c r="G1530" i="1" s="1"/>
  <c r="G1529" i="1"/>
  <c r="C1529" i="1"/>
  <c r="H1529" i="1" s="1"/>
  <c r="C1528" i="1"/>
  <c r="G1528" i="1" s="1"/>
  <c r="G1527" i="1"/>
  <c r="C1527" i="1"/>
  <c r="H1527" i="1" s="1"/>
  <c r="C1526" i="1"/>
  <c r="G1526" i="1" s="1"/>
  <c r="G1525" i="1"/>
  <c r="C1525" i="1"/>
  <c r="H1525" i="1" s="1"/>
  <c r="C1524" i="1"/>
  <c r="G1524" i="1" s="1"/>
  <c r="G1523" i="1"/>
  <c r="C1523" i="1"/>
  <c r="H1523" i="1" s="1"/>
  <c r="C1522" i="1"/>
  <c r="G1522" i="1" s="1"/>
  <c r="G1521" i="1"/>
  <c r="C1521" i="1"/>
  <c r="H1521" i="1" s="1"/>
  <c r="C1520" i="1"/>
  <c r="G1520" i="1" s="1"/>
  <c r="G1519" i="1"/>
  <c r="C1519" i="1"/>
  <c r="H1519" i="1" s="1"/>
  <c r="C1518" i="1"/>
  <c r="G1518" i="1" s="1"/>
  <c r="C1516" i="1"/>
  <c r="G1516" i="1" s="1"/>
  <c r="G1515" i="1"/>
  <c r="C1515" i="1"/>
  <c r="H1515" i="1" s="1"/>
  <c r="C1514" i="1"/>
  <c r="G1514" i="1" s="1"/>
  <c r="G1513" i="1"/>
  <c r="C1513" i="1"/>
  <c r="H1513" i="1" s="1"/>
  <c r="C1512" i="1"/>
  <c r="G1512" i="1" s="1"/>
  <c r="G1511" i="1"/>
  <c r="C1511" i="1"/>
  <c r="H1511" i="1" s="1"/>
  <c r="C1510" i="1"/>
  <c r="G1510" i="1" s="1"/>
  <c r="G1509" i="1"/>
  <c r="C1509" i="1"/>
  <c r="H1509" i="1" s="1"/>
  <c r="C1508" i="1"/>
  <c r="G1508" i="1" s="1"/>
  <c r="G1507" i="1"/>
  <c r="C1507" i="1"/>
  <c r="H1507" i="1" s="1"/>
  <c r="C1506" i="1"/>
  <c r="G1506" i="1" s="1"/>
  <c r="G1505" i="1"/>
  <c r="C1505" i="1"/>
  <c r="H1505" i="1" s="1"/>
  <c r="C1504" i="1"/>
  <c r="G1504" i="1" s="1"/>
  <c r="G1503" i="1"/>
  <c r="C1503" i="1"/>
  <c r="H1503" i="1" s="1"/>
  <c r="C1502" i="1"/>
  <c r="G1502" i="1" s="1"/>
  <c r="G1501" i="1"/>
  <c r="C1501" i="1"/>
  <c r="H1501" i="1" s="1"/>
  <c r="C1500" i="1"/>
  <c r="G1500" i="1" s="1"/>
  <c r="G1499" i="1"/>
  <c r="C1499" i="1"/>
  <c r="H1499" i="1" s="1"/>
  <c r="C1498" i="1"/>
  <c r="G1498" i="1" s="1"/>
  <c r="G1497" i="1"/>
  <c r="C1497" i="1"/>
  <c r="H1497" i="1" s="1"/>
  <c r="C1496" i="1"/>
  <c r="G1496" i="1" s="1"/>
  <c r="G1495" i="1"/>
  <c r="C1495" i="1"/>
  <c r="H1495" i="1" s="1"/>
  <c r="C1494" i="1"/>
  <c r="G1494" i="1" s="1"/>
  <c r="G1493" i="1"/>
  <c r="C1493" i="1"/>
  <c r="H1493" i="1" s="1"/>
  <c r="C1492" i="1"/>
  <c r="G1492" i="1" s="1"/>
  <c r="G1491" i="1"/>
  <c r="C1491" i="1"/>
  <c r="H1491" i="1" s="1"/>
  <c r="C1490" i="1"/>
  <c r="G1490" i="1" s="1"/>
  <c r="G1489" i="1"/>
  <c r="C1489" i="1"/>
  <c r="H1489" i="1" s="1"/>
  <c r="C1488" i="1"/>
  <c r="G1488" i="1" s="1"/>
  <c r="G1487" i="1"/>
  <c r="C1487" i="1"/>
  <c r="H1487" i="1" s="1"/>
  <c r="C1486" i="1"/>
  <c r="G1486" i="1" s="1"/>
  <c r="G1485" i="1"/>
  <c r="C1485" i="1"/>
  <c r="H1485" i="1" s="1"/>
  <c r="C1484" i="1"/>
  <c r="G1484" i="1" s="1"/>
  <c r="G1483" i="1"/>
  <c r="C1483" i="1"/>
  <c r="H1483" i="1" s="1"/>
  <c r="C1482" i="1"/>
  <c r="G1482" i="1" s="1"/>
  <c r="G1481" i="1"/>
  <c r="C1481" i="1"/>
  <c r="H1481" i="1" s="1"/>
  <c r="C1480" i="1"/>
  <c r="G1480" i="1" s="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H1445" i="1" s="1"/>
  <c r="C1445" i="1"/>
  <c r="J1445" i="1" s="1"/>
  <c r="D1444" i="1"/>
  <c r="J1444" i="1" s="1"/>
  <c r="C1444" i="1"/>
  <c r="G1444" i="1" s="1"/>
  <c r="D1443" i="1"/>
  <c r="J1443" i="1" s="1"/>
  <c r="C1443" i="1"/>
  <c r="G1443" i="1" s="1"/>
  <c r="D1442" i="1"/>
  <c r="J1442" i="1" s="1"/>
  <c r="C1442" i="1"/>
  <c r="G1442" i="1" s="1"/>
  <c r="D1441" i="1"/>
  <c r="J1441" i="1" s="1"/>
  <c r="C1441" i="1"/>
  <c r="G1441" i="1" s="1"/>
  <c r="D1440" i="1"/>
  <c r="J1440" i="1" s="1"/>
  <c r="C1440" i="1"/>
  <c r="G1440" i="1" s="1"/>
  <c r="D1439" i="1"/>
  <c r="J1439" i="1" s="1"/>
  <c r="C1439" i="1"/>
  <c r="G1439" i="1" s="1"/>
  <c r="D1438" i="1"/>
  <c r="H1438" i="1" s="1"/>
  <c r="C1438" i="1"/>
  <c r="G1438" i="1" s="1"/>
  <c r="D1437" i="1"/>
  <c r="H1437" i="1" s="1"/>
  <c r="C1437" i="1"/>
  <c r="G1437" i="1" s="1"/>
  <c r="D1436" i="1"/>
  <c r="H1436" i="1" s="1"/>
  <c r="C1436" i="1"/>
  <c r="G1436" i="1" s="1"/>
  <c r="D1435" i="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C1317" i="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D984" i="1"/>
  <c r="D983" i="1"/>
  <c r="H983" i="1" s="1"/>
  <c r="C983" i="1"/>
  <c r="D982" i="1"/>
  <c r="H982" i="1" s="1"/>
  <c r="C982" i="1"/>
  <c r="H981" i="1"/>
  <c r="D981" i="1"/>
  <c r="C981" i="1"/>
  <c r="G981" i="1" s="1"/>
  <c r="D980" i="1"/>
  <c r="H980" i="1" s="1"/>
  <c r="C980" i="1"/>
  <c r="D979" i="1"/>
  <c r="H979" i="1" s="1"/>
  <c r="C979" i="1"/>
  <c r="D978" i="1"/>
  <c r="H978" i="1" s="1"/>
  <c r="C978" i="1"/>
  <c r="H977" i="1"/>
  <c r="D977" i="1"/>
  <c r="C977" i="1"/>
  <c r="G977" i="1" s="1"/>
  <c r="D976" i="1"/>
  <c r="H976" i="1" s="1"/>
  <c r="C976" i="1"/>
  <c r="H975" i="1"/>
  <c r="D975" i="1"/>
  <c r="C975" i="1"/>
  <c r="G975" i="1" s="1"/>
  <c r="D974" i="1"/>
  <c r="H974" i="1" s="1"/>
  <c r="C974" i="1"/>
  <c r="D973" i="1"/>
  <c r="H973" i="1" s="1"/>
  <c r="C973" i="1"/>
  <c r="D972" i="1"/>
  <c r="H972" i="1" s="1"/>
  <c r="C972" i="1"/>
  <c r="H971" i="1"/>
  <c r="D971" i="1"/>
  <c r="C971" i="1"/>
  <c r="G971" i="1" s="1"/>
  <c r="D970" i="1"/>
  <c r="H970" i="1" s="1"/>
  <c r="C970" i="1"/>
  <c r="D969" i="1"/>
  <c r="H969" i="1" s="1"/>
  <c r="C969" i="1"/>
  <c r="G969" i="1" s="1"/>
  <c r="D968" i="1"/>
  <c r="H968" i="1" s="1"/>
  <c r="C968" i="1"/>
  <c r="D967" i="1"/>
  <c r="H967" i="1" s="1"/>
  <c r="C967" i="1"/>
  <c r="D966" i="1"/>
  <c r="H966" i="1" s="1"/>
  <c r="C966" i="1"/>
  <c r="H965" i="1"/>
  <c r="D965" i="1"/>
  <c r="C965" i="1"/>
  <c r="G965" i="1" s="1"/>
  <c r="D964" i="1"/>
  <c r="H964" i="1" s="1"/>
  <c r="C964" i="1"/>
  <c r="D963" i="1"/>
  <c r="H963" i="1" s="1"/>
  <c r="C963" i="1"/>
  <c r="D962" i="1"/>
  <c r="H962" i="1" s="1"/>
  <c r="C962" i="1"/>
  <c r="D961" i="1"/>
  <c r="H961" i="1" s="1"/>
  <c r="C961" i="1"/>
  <c r="G961" i="1" s="1"/>
  <c r="D960" i="1"/>
  <c r="H960" i="1" s="1"/>
  <c r="C960" i="1"/>
  <c r="D959" i="1"/>
  <c r="H959" i="1" s="1"/>
  <c r="C959" i="1"/>
  <c r="D958" i="1"/>
  <c r="H958" i="1" s="1"/>
  <c r="C958" i="1"/>
  <c r="H957" i="1"/>
  <c r="D957" i="1"/>
  <c r="C957" i="1"/>
  <c r="G957" i="1" s="1"/>
  <c r="D956" i="1"/>
  <c r="H956" i="1" s="1"/>
  <c r="C956" i="1"/>
  <c r="H955" i="1"/>
  <c r="D955" i="1"/>
  <c r="C955" i="1"/>
  <c r="G955" i="1" s="1"/>
  <c r="D954" i="1"/>
  <c r="H954" i="1" s="1"/>
  <c r="C954" i="1"/>
  <c r="D953" i="1"/>
  <c r="H953" i="1" s="1"/>
  <c r="C953" i="1"/>
  <c r="D952" i="1"/>
  <c r="H952" i="1" s="1"/>
  <c r="C952" i="1"/>
  <c r="H951" i="1"/>
  <c r="D951" i="1"/>
  <c r="C951" i="1"/>
  <c r="G951" i="1" s="1"/>
  <c r="D950" i="1"/>
  <c r="H950" i="1" s="1"/>
  <c r="C950" i="1"/>
  <c r="H949" i="1"/>
  <c r="D949" i="1"/>
  <c r="C949" i="1"/>
  <c r="G949" i="1" s="1"/>
  <c r="D948" i="1"/>
  <c r="H948" i="1" s="1"/>
  <c r="C948" i="1"/>
  <c r="D947" i="1"/>
  <c r="H947" i="1" s="1"/>
  <c r="C947" i="1"/>
  <c r="D946" i="1"/>
  <c r="H946" i="1" s="1"/>
  <c r="C946" i="1"/>
  <c r="D945" i="1"/>
  <c r="H945" i="1" s="1"/>
  <c r="C945" i="1"/>
  <c r="D944" i="1"/>
  <c r="H944" i="1" s="1"/>
  <c r="C944" i="1"/>
  <c r="D943" i="1"/>
  <c r="H943" i="1" s="1"/>
  <c r="C943" i="1"/>
  <c r="D942" i="1"/>
  <c r="H942" i="1" s="1"/>
  <c r="C942" i="1"/>
  <c r="H941" i="1"/>
  <c r="D941" i="1"/>
  <c r="C941" i="1"/>
  <c r="G941" i="1" s="1"/>
  <c r="D940" i="1"/>
  <c r="H940" i="1" s="1"/>
  <c r="C940" i="1"/>
  <c r="H939" i="1"/>
  <c r="D939" i="1"/>
  <c r="C939" i="1"/>
  <c r="G939" i="1" s="1"/>
  <c r="D938" i="1"/>
  <c r="H938" i="1" s="1"/>
  <c r="C938" i="1"/>
  <c r="D937" i="1"/>
  <c r="H937" i="1" s="1"/>
  <c r="C937" i="1"/>
  <c r="D936" i="1"/>
  <c r="H936" i="1" s="1"/>
  <c r="C936" i="1"/>
  <c r="D935" i="1"/>
  <c r="H935" i="1" s="1"/>
  <c r="C935" i="1"/>
  <c r="D934" i="1"/>
  <c r="H934" i="1" s="1"/>
  <c r="C934" i="1"/>
  <c r="H933" i="1"/>
  <c r="D933" i="1"/>
  <c r="C933" i="1"/>
  <c r="G933" i="1" s="1"/>
  <c r="D932" i="1"/>
  <c r="H932" i="1" s="1"/>
  <c r="C932" i="1"/>
  <c r="D931" i="1"/>
  <c r="H931" i="1" s="1"/>
  <c r="C931" i="1"/>
  <c r="D930" i="1"/>
  <c r="H930" i="1" s="1"/>
  <c r="C930" i="1"/>
  <c r="H929" i="1"/>
  <c r="D929" i="1"/>
  <c r="C929" i="1"/>
  <c r="G929" i="1" s="1"/>
  <c r="D928" i="1"/>
  <c r="H928" i="1" s="1"/>
  <c r="C928" i="1"/>
  <c r="H927" i="1"/>
  <c r="D927" i="1"/>
  <c r="C927" i="1"/>
  <c r="G927" i="1" s="1"/>
  <c r="D926" i="1"/>
  <c r="H926" i="1" s="1"/>
  <c r="C926" i="1"/>
  <c r="D925" i="1"/>
  <c r="H925" i="1" s="1"/>
  <c r="C925" i="1"/>
  <c r="D924" i="1"/>
  <c r="H924" i="1" s="1"/>
  <c r="C924" i="1"/>
  <c r="H923" i="1"/>
  <c r="D923" i="1"/>
  <c r="C923" i="1"/>
  <c r="G923" i="1" s="1"/>
  <c r="D922" i="1"/>
  <c r="H922" i="1" s="1"/>
  <c r="C922" i="1"/>
  <c r="D921" i="1"/>
  <c r="H921" i="1" s="1"/>
  <c r="C921" i="1"/>
  <c r="G921" i="1" s="1"/>
  <c r="D920" i="1"/>
  <c r="H920" i="1" s="1"/>
  <c r="C920" i="1"/>
  <c r="D919" i="1"/>
  <c r="H919" i="1" s="1"/>
  <c r="C919" i="1"/>
  <c r="D918" i="1"/>
  <c r="H918" i="1" s="1"/>
  <c r="C918" i="1"/>
  <c r="D917" i="1"/>
  <c r="H917" i="1" s="1"/>
  <c r="C917" i="1"/>
  <c r="D916" i="1"/>
  <c r="C916" i="1"/>
  <c r="D915" i="1"/>
  <c r="H915" i="1" s="1"/>
  <c r="C915" i="1"/>
  <c r="D914" i="1"/>
  <c r="H914" i="1" s="1"/>
  <c r="C914" i="1"/>
  <c r="G914" i="1" s="1"/>
  <c r="D913" i="1"/>
  <c r="H913" i="1" s="1"/>
  <c r="C913" i="1"/>
  <c r="D912" i="1"/>
  <c r="H912" i="1" s="1"/>
  <c r="C912" i="1"/>
  <c r="D911" i="1"/>
  <c r="H911" i="1" s="1"/>
  <c r="C911" i="1"/>
  <c r="D910" i="1"/>
  <c r="H910" i="1" s="1"/>
  <c r="C910" i="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D892" i="1"/>
  <c r="H892" i="1" s="1"/>
  <c r="C892" i="1"/>
  <c r="D891" i="1"/>
  <c r="H891" i="1" s="1"/>
  <c r="C891" i="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D870" i="1"/>
  <c r="H870" i="1" s="1"/>
  <c r="C870" i="1"/>
  <c r="G870" i="1" s="1"/>
  <c r="D869" i="1"/>
  <c r="H869" i="1" s="1"/>
  <c r="C869" i="1"/>
  <c r="G869" i="1" s="1"/>
  <c r="D868" i="1"/>
  <c r="H868" i="1" s="1"/>
  <c r="C868" i="1"/>
  <c r="G868" i="1" s="1"/>
  <c r="D867" i="1"/>
  <c r="H867" i="1" s="1"/>
  <c r="C867" i="1"/>
  <c r="G867" i="1" s="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D851" i="1"/>
  <c r="H851" i="1" s="1"/>
  <c r="C851" i="1"/>
  <c r="G851" i="1" s="1"/>
  <c r="D850" i="1"/>
  <c r="H850" i="1" s="1"/>
  <c r="C850" i="1"/>
  <c r="D849" i="1"/>
  <c r="H849" i="1" s="1"/>
  <c r="C849" i="1"/>
  <c r="D848" i="1"/>
  <c r="H848" i="1" s="1"/>
  <c r="C848" i="1"/>
  <c r="D847" i="1"/>
  <c r="H847" i="1" s="1"/>
  <c r="C847" i="1"/>
  <c r="D846" i="1"/>
  <c r="H846" i="1" s="1"/>
  <c r="C846" i="1"/>
  <c r="D845" i="1"/>
  <c r="H845" i="1" s="1"/>
  <c r="C845" i="1"/>
  <c r="G845" i="1" s="1"/>
  <c r="D844" i="1"/>
  <c r="H844" i="1" s="1"/>
  <c r="C844" i="1"/>
  <c r="D843" i="1"/>
  <c r="H843" i="1" s="1"/>
  <c r="C843" i="1"/>
  <c r="G843" i="1" s="1"/>
  <c r="D842" i="1"/>
  <c r="H842" i="1" s="1"/>
  <c r="C842" i="1"/>
  <c r="G842" i="1" s="1"/>
  <c r="D841" i="1"/>
  <c r="H841" i="1" s="1"/>
  <c r="C841" i="1"/>
  <c r="G841" i="1" s="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D821" i="1"/>
  <c r="H821" i="1" s="1"/>
  <c r="C821" i="1"/>
  <c r="D820" i="1"/>
  <c r="H820" i="1" s="1"/>
  <c r="C820" i="1"/>
  <c r="D819" i="1"/>
  <c r="H819" i="1" s="1"/>
  <c r="C819" i="1"/>
  <c r="D818" i="1"/>
  <c r="H818" i="1" s="1"/>
  <c r="C818" i="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D805" i="1"/>
  <c r="H805" i="1" s="1"/>
  <c r="C805" i="1"/>
  <c r="D804" i="1"/>
  <c r="H804" i="1" s="1"/>
  <c r="C804" i="1"/>
  <c r="D803" i="1"/>
  <c r="H803" i="1" s="1"/>
  <c r="C803" i="1"/>
  <c r="D802" i="1"/>
  <c r="H802" i="1" s="1"/>
  <c r="C802" i="1"/>
  <c r="D801" i="1"/>
  <c r="H801" i="1" s="1"/>
  <c r="C801" i="1"/>
  <c r="G801" i="1" s="1"/>
  <c r="D800" i="1"/>
  <c r="H800" i="1" s="1"/>
  <c r="C800" i="1"/>
  <c r="G800" i="1" s="1"/>
  <c r="D799" i="1"/>
  <c r="H799" i="1" s="1"/>
  <c r="C799" i="1"/>
  <c r="G799" i="1" s="1"/>
  <c r="D798" i="1"/>
  <c r="H798" i="1" s="1"/>
  <c r="C798" i="1"/>
  <c r="G798" i="1" s="1"/>
  <c r="D797" i="1"/>
  <c r="H797" i="1" s="1"/>
  <c r="C797" i="1"/>
  <c r="D796" i="1"/>
  <c r="H796" i="1" s="1"/>
  <c r="C796" i="1"/>
  <c r="G796" i="1" s="1"/>
  <c r="D795" i="1"/>
  <c r="H795" i="1" s="1"/>
  <c r="C795" i="1"/>
  <c r="G795" i="1" s="1"/>
  <c r="D794" i="1"/>
  <c r="H794" i="1" s="1"/>
  <c r="C794" i="1"/>
  <c r="G794" i="1" s="1"/>
  <c r="D793" i="1"/>
  <c r="H793" i="1" s="1"/>
  <c r="C793" i="1"/>
  <c r="G793" i="1" s="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G752" i="1" s="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D731" i="1"/>
  <c r="H731" i="1" s="1"/>
  <c r="C731" i="1"/>
  <c r="G731" i="1" s="1"/>
  <c r="D730" i="1"/>
  <c r="H730" i="1" s="1"/>
  <c r="C730" i="1"/>
  <c r="G730" i="1" s="1"/>
  <c r="D729" i="1"/>
  <c r="H729" i="1" s="1"/>
  <c r="C729" i="1"/>
  <c r="G729" i="1" s="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G721" i="1" s="1"/>
  <c r="D720" i="1"/>
  <c r="H720" i="1" s="1"/>
  <c r="C720" i="1"/>
  <c r="D719" i="1"/>
  <c r="H719" i="1" s="1"/>
  <c r="C719" i="1"/>
  <c r="D718" i="1"/>
  <c r="H718" i="1" s="1"/>
  <c r="C718" i="1"/>
  <c r="D717" i="1"/>
  <c r="H717" i="1" s="1"/>
  <c r="C717" i="1"/>
  <c r="G717" i="1" s="1"/>
  <c r="D716" i="1"/>
  <c r="H716" i="1" s="1"/>
  <c r="C716" i="1"/>
  <c r="G716" i="1" s="1"/>
  <c r="D715" i="1"/>
  <c r="H715" i="1" s="1"/>
  <c r="C715" i="1"/>
  <c r="G715" i="1" s="1"/>
  <c r="D714" i="1"/>
  <c r="H714" i="1" s="1"/>
  <c r="C714" i="1"/>
  <c r="D713" i="1"/>
  <c r="H713" i="1" s="1"/>
  <c r="C713" i="1"/>
  <c r="G713" i="1" s="1"/>
  <c r="D712" i="1"/>
  <c r="H712" i="1" s="1"/>
  <c r="C712" i="1"/>
  <c r="G712" i="1" s="1"/>
  <c r="D711" i="1"/>
  <c r="H711" i="1" s="1"/>
  <c r="C711" i="1"/>
  <c r="D710" i="1"/>
  <c r="H710" i="1" s="1"/>
  <c r="C710" i="1"/>
  <c r="G710" i="1" s="1"/>
  <c r="D709" i="1"/>
  <c r="H709" i="1" s="1"/>
  <c r="C709" i="1"/>
  <c r="G709" i="1" s="1"/>
  <c r="D708" i="1"/>
  <c r="H708" i="1" s="1"/>
  <c r="C708" i="1"/>
  <c r="G708" i="1" s="1"/>
  <c r="D707" i="1"/>
  <c r="H707" i="1" s="1"/>
  <c r="C707" i="1"/>
  <c r="G707" i="1" s="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D685" i="1"/>
  <c r="H685" i="1" s="1"/>
  <c r="C685" i="1"/>
  <c r="G685" i="1" s="1"/>
  <c r="D684" i="1"/>
  <c r="H684" i="1" s="1"/>
  <c r="C684" i="1"/>
  <c r="D683" i="1"/>
  <c r="H683" i="1" s="1"/>
  <c r="C683" i="1"/>
  <c r="G683" i="1" s="1"/>
  <c r="D682" i="1"/>
  <c r="H682" i="1" s="1"/>
  <c r="C682" i="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D650" i="1"/>
  <c r="H650" i="1" s="1"/>
  <c r="C650" i="1"/>
  <c r="D649" i="1"/>
  <c r="H649" i="1" s="1"/>
  <c r="C649" i="1"/>
  <c r="G649" i="1" s="1"/>
  <c r="D648" i="1"/>
  <c r="H648" i="1" s="1"/>
  <c r="C648" i="1"/>
  <c r="G648" i="1" s="1"/>
  <c r="D647" i="1"/>
  <c r="H647" i="1" s="1"/>
  <c r="C647" i="1"/>
  <c r="G647" i="1" s="1"/>
  <c r="D646" i="1"/>
  <c r="H646" i="1" s="1"/>
  <c r="C646" i="1"/>
  <c r="G646" i="1" s="1"/>
  <c r="D645" i="1"/>
  <c r="H645" i="1" s="1"/>
  <c r="C645" i="1"/>
  <c r="D644" i="1"/>
  <c r="H644" i="1" s="1"/>
  <c r="C644" i="1"/>
  <c r="D643" i="1"/>
  <c r="H643" i="1" s="1"/>
  <c r="C643" i="1"/>
  <c r="D642" i="1"/>
  <c r="H642" i="1" s="1"/>
  <c r="C642" i="1"/>
  <c r="D641" i="1"/>
  <c r="H641" i="1" s="1"/>
  <c r="C641" i="1"/>
  <c r="C638" i="1"/>
  <c r="D637" i="1"/>
  <c r="H637" i="1" s="1"/>
  <c r="C637" i="1"/>
  <c r="D632" i="1"/>
  <c r="H632" i="1" s="1"/>
  <c r="C632" i="1"/>
  <c r="D631" i="1"/>
  <c r="H631" i="1" s="1"/>
  <c r="C631" i="1"/>
  <c r="D628" i="1"/>
  <c r="H628" i="1" s="1"/>
  <c r="C628" i="1"/>
  <c r="D627" i="1"/>
  <c r="H627" i="1" s="1"/>
  <c r="C627" i="1"/>
  <c r="D626" i="1"/>
  <c r="H626" i="1" s="1"/>
  <c r="C626" i="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D618" i="1"/>
  <c r="H618" i="1" s="1"/>
  <c r="C618" i="1"/>
  <c r="G618" i="1" s="1"/>
  <c r="D617" i="1"/>
  <c r="H617" i="1" s="1"/>
  <c r="C617" i="1"/>
  <c r="D616" i="1"/>
  <c r="H616" i="1" s="1"/>
  <c r="C616" i="1"/>
  <c r="D615" i="1"/>
  <c r="H615" i="1" s="1"/>
  <c r="C615" i="1"/>
  <c r="D614" i="1"/>
  <c r="H614" i="1" s="1"/>
  <c r="C614" i="1"/>
  <c r="G614" i="1" s="1"/>
  <c r="D613" i="1"/>
  <c r="H613" i="1" s="1"/>
  <c r="C613" i="1"/>
  <c r="D612" i="1"/>
  <c r="H612" i="1" s="1"/>
  <c r="C612" i="1"/>
  <c r="C611" i="1"/>
  <c r="D610" i="1"/>
  <c r="H610" i="1" s="1"/>
  <c r="C610" i="1"/>
  <c r="D609" i="1"/>
  <c r="H609" i="1" s="1"/>
  <c r="C609" i="1"/>
  <c r="D608" i="1"/>
  <c r="H608" i="1" s="1"/>
  <c r="C608" i="1"/>
  <c r="G608" i="1" s="1"/>
  <c r="D607" i="1"/>
  <c r="H607" i="1" s="1"/>
  <c r="C607" i="1"/>
  <c r="G607" i="1" s="1"/>
  <c r="D606" i="1"/>
  <c r="H606" i="1" s="1"/>
  <c r="C606" i="1"/>
  <c r="D605" i="1"/>
  <c r="H605" i="1" s="1"/>
  <c r="C605" i="1"/>
  <c r="D604" i="1"/>
  <c r="H604" i="1" s="1"/>
  <c r="C604" i="1"/>
  <c r="G604" i="1" s="1"/>
  <c r="D603" i="1"/>
  <c r="H603" i="1" s="1"/>
  <c r="C603" i="1"/>
  <c r="G603" i="1" s="1"/>
  <c r="D602" i="1"/>
  <c r="H602" i="1" s="1"/>
  <c r="C602" i="1"/>
  <c r="D601" i="1"/>
  <c r="H601" i="1" s="1"/>
  <c r="C601" i="1"/>
  <c r="G601" i="1" s="1"/>
  <c r="D600" i="1"/>
  <c r="H600" i="1" s="1"/>
  <c r="C600" i="1"/>
  <c r="G600" i="1" s="1"/>
  <c r="C599" i="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D590" i="1"/>
  <c r="H590" i="1" s="1"/>
  <c r="C590" i="1"/>
  <c r="D589" i="1"/>
  <c r="H589" i="1" s="1"/>
  <c r="C589" i="1"/>
  <c r="D588" i="1"/>
  <c r="H588" i="1" s="1"/>
  <c r="C588" i="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G551" i="1" s="1"/>
  <c r="D550" i="1"/>
  <c r="H550" i="1" s="1"/>
  <c r="C550" i="1"/>
  <c r="G550" i="1" s="1"/>
  <c r="D549" i="1"/>
  <c r="H549" i="1" s="1"/>
  <c r="C549" i="1"/>
  <c r="D548" i="1"/>
  <c r="H548" i="1" s="1"/>
  <c r="C548" i="1"/>
  <c r="G548" i="1" s="1"/>
  <c r="D547" i="1"/>
  <c r="H547" i="1" s="1"/>
  <c r="C547" i="1"/>
  <c r="G547" i="1" s="1"/>
  <c r="D546" i="1"/>
  <c r="H546" i="1" s="1"/>
  <c r="C546" i="1"/>
  <c r="G546" i="1" s="1"/>
  <c r="D545" i="1"/>
  <c r="H545" i="1" s="1"/>
  <c r="C545" i="1"/>
  <c r="G545" i="1" s="1"/>
  <c r="D544" i="1"/>
  <c r="H544" i="1" s="1"/>
  <c r="C544" i="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D536" i="1"/>
  <c r="H536" i="1" s="1"/>
  <c r="C536" i="1"/>
  <c r="G536" i="1" s="1"/>
  <c r="D535" i="1"/>
  <c r="H535" i="1" s="1"/>
  <c r="C535" i="1"/>
  <c r="D534" i="1"/>
  <c r="H534" i="1" s="1"/>
  <c r="C534" i="1"/>
  <c r="D533" i="1"/>
  <c r="H533" i="1" s="1"/>
  <c r="C533" i="1"/>
  <c r="D532" i="1"/>
  <c r="H532" i="1" s="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D523" i="1"/>
  <c r="H523" i="1" s="1"/>
  <c r="C523" i="1"/>
  <c r="C522" i="1"/>
  <c r="D521" i="1"/>
  <c r="H521" i="1" s="1"/>
  <c r="C521" i="1"/>
  <c r="D520" i="1"/>
  <c r="H520" i="1" s="1"/>
  <c r="C520" i="1"/>
  <c r="G520" i="1" s="1"/>
  <c r="D519" i="1"/>
  <c r="H519" i="1" s="1"/>
  <c r="C519" i="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D500" i="1"/>
  <c r="H500" i="1" s="1"/>
  <c r="C500" i="1"/>
  <c r="G500" i="1" s="1"/>
  <c r="D499" i="1"/>
  <c r="H499" i="1" s="1"/>
  <c r="C499" i="1"/>
  <c r="G499" i="1" s="1"/>
  <c r="D498" i="1"/>
  <c r="H498" i="1" s="1"/>
  <c r="C498" i="1"/>
  <c r="D497" i="1"/>
  <c r="H497" i="1" s="1"/>
  <c r="C497" i="1"/>
  <c r="D496" i="1"/>
  <c r="H496" i="1" s="1"/>
  <c r="C496" i="1"/>
  <c r="D495" i="1"/>
  <c r="H495" i="1" s="1"/>
  <c r="C495" i="1"/>
  <c r="G495" i="1" s="1"/>
  <c r="D494" i="1"/>
  <c r="H494" i="1" s="1"/>
  <c r="C494" i="1"/>
  <c r="D493" i="1"/>
  <c r="H493" i="1" s="1"/>
  <c r="C493" i="1"/>
  <c r="D492" i="1"/>
  <c r="H492" i="1" s="1"/>
  <c r="C492" i="1"/>
  <c r="G492" i="1" s="1"/>
  <c r="D491" i="1"/>
  <c r="H491" i="1" s="1"/>
  <c r="C491" i="1"/>
  <c r="G491" i="1" s="1"/>
  <c r="D490" i="1"/>
  <c r="H490" i="1" s="1"/>
  <c r="C490" i="1"/>
  <c r="G490" i="1" s="1"/>
  <c r="D489" i="1"/>
  <c r="H489" i="1" s="1"/>
  <c r="C489" i="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G470" i="1" s="1"/>
  <c r="D469" i="1"/>
  <c r="H469" i="1" s="1"/>
  <c r="C469" i="1"/>
  <c r="D468" i="1"/>
  <c r="H468" i="1" s="1"/>
  <c r="C468" i="1"/>
  <c r="G468" i="1" s="1"/>
  <c r="D467" i="1"/>
  <c r="H467" i="1" s="1"/>
  <c r="C467" i="1"/>
  <c r="D466" i="1"/>
  <c r="H466" i="1" s="1"/>
  <c r="C466" i="1"/>
  <c r="D465" i="1"/>
  <c r="H465" i="1" s="1"/>
  <c r="C465" i="1"/>
  <c r="G465" i="1" s="1"/>
  <c r="D464" i="1"/>
  <c r="H464" i="1" s="1"/>
  <c r="C464" i="1"/>
  <c r="G464" i="1" s="1"/>
  <c r="D463" i="1"/>
  <c r="H463" i="1" s="1"/>
  <c r="C463" i="1"/>
  <c r="D462" i="1"/>
  <c r="H462" i="1" s="1"/>
  <c r="C462" i="1"/>
  <c r="G462" i="1" s="1"/>
  <c r="D461" i="1"/>
  <c r="H461" i="1" s="1"/>
  <c r="C461" i="1"/>
  <c r="D460" i="1"/>
  <c r="H460" i="1" s="1"/>
  <c r="C460" i="1"/>
  <c r="D459" i="1"/>
  <c r="H459" i="1" s="1"/>
  <c r="C459" i="1"/>
  <c r="G459" i="1" s="1"/>
  <c r="D458" i="1"/>
  <c r="H458" i="1" s="1"/>
  <c r="C458" i="1"/>
  <c r="D457" i="1"/>
  <c r="H457" i="1" s="1"/>
  <c r="C457" i="1"/>
  <c r="D456" i="1"/>
  <c r="H456" i="1" s="1"/>
  <c r="C456" i="1"/>
  <c r="G456" i="1" s="1"/>
  <c r="D455" i="1"/>
  <c r="H455" i="1" s="1"/>
  <c r="C455" i="1"/>
  <c r="D454" i="1"/>
  <c r="H454" i="1" s="1"/>
  <c r="C454" i="1"/>
  <c r="D453" i="1"/>
  <c r="H453" i="1" s="1"/>
  <c r="C453" i="1"/>
  <c r="D452" i="1"/>
  <c r="H452" i="1" s="1"/>
  <c r="C452" i="1"/>
  <c r="D451" i="1"/>
  <c r="H451" i="1" s="1"/>
  <c r="C451" i="1"/>
  <c r="G451" i="1" s="1"/>
  <c r="D450" i="1"/>
  <c r="H450" i="1" s="1"/>
  <c r="C450" i="1"/>
  <c r="D449" i="1"/>
  <c r="H449" i="1" s="1"/>
  <c r="C449" i="1"/>
  <c r="D448" i="1"/>
  <c r="H448" i="1" s="1"/>
  <c r="C448" i="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D440" i="1"/>
  <c r="H440" i="1" s="1"/>
  <c r="C440" i="1"/>
  <c r="G440" i="1" s="1"/>
  <c r="D439" i="1"/>
  <c r="H439" i="1" s="1"/>
  <c r="C439" i="1"/>
  <c r="G439" i="1" s="1"/>
  <c r="D438" i="1"/>
  <c r="H438" i="1" s="1"/>
  <c r="C438" i="1"/>
  <c r="G438" i="1" s="1"/>
  <c r="D437" i="1"/>
  <c r="H437" i="1" s="1"/>
  <c r="C437" i="1"/>
  <c r="G437" i="1" s="1"/>
  <c r="D436" i="1"/>
  <c r="H436" i="1" s="1"/>
  <c r="C436" i="1"/>
  <c r="D435" i="1"/>
  <c r="H435" i="1" s="1"/>
  <c r="C435" i="1"/>
  <c r="G435" i="1" s="1"/>
  <c r="D434" i="1"/>
  <c r="H434" i="1" s="1"/>
  <c r="C434" i="1"/>
  <c r="D433" i="1"/>
  <c r="H433" i="1" s="1"/>
  <c r="C433" i="1"/>
  <c r="G433" i="1" s="1"/>
  <c r="D432" i="1"/>
  <c r="H432" i="1" s="1"/>
  <c r="C432" i="1"/>
  <c r="D431" i="1"/>
  <c r="H431" i="1" s="1"/>
  <c r="C431" i="1"/>
  <c r="G431" i="1" s="1"/>
  <c r="D430" i="1"/>
  <c r="H430" i="1" s="1"/>
  <c r="C430" i="1"/>
  <c r="G430" i="1" s="1"/>
  <c r="D429" i="1"/>
  <c r="H429" i="1" s="1"/>
  <c r="C429" i="1"/>
  <c r="D428" i="1"/>
  <c r="H428" i="1" s="1"/>
  <c r="C428" i="1"/>
  <c r="D427" i="1"/>
  <c r="H427" i="1" s="1"/>
  <c r="C427" i="1"/>
  <c r="D426" i="1"/>
  <c r="H426" i="1" s="1"/>
  <c r="C426" i="1"/>
  <c r="D425" i="1"/>
  <c r="H425" i="1" s="1"/>
  <c r="C425" i="1"/>
  <c r="G425" i="1" s="1"/>
  <c r="D424" i="1"/>
  <c r="H424" i="1" s="1"/>
  <c r="C424" i="1"/>
  <c r="D423" i="1"/>
  <c r="H423" i="1" s="1"/>
  <c r="C423" i="1"/>
  <c r="D422" i="1"/>
  <c r="H422" i="1" s="1"/>
  <c r="C422" i="1"/>
  <c r="D421" i="1"/>
  <c r="H421" i="1" s="1"/>
  <c r="C421" i="1"/>
  <c r="D420" i="1"/>
  <c r="H420" i="1" s="1"/>
  <c r="C420" i="1"/>
  <c r="G420" i="1" s="1"/>
  <c r="D419" i="1"/>
  <c r="H419" i="1" s="1"/>
  <c r="C419" i="1"/>
  <c r="D418" i="1"/>
  <c r="H418" i="1" s="1"/>
  <c r="C418" i="1"/>
  <c r="G418" i="1" s="1"/>
  <c r="D417" i="1"/>
  <c r="H417" i="1" s="1"/>
  <c r="C417" i="1"/>
  <c r="D416" i="1"/>
  <c r="H416" i="1" s="1"/>
  <c r="C416" i="1"/>
  <c r="C415" i="1"/>
  <c r="D413" i="1"/>
  <c r="H413" i="1" s="1"/>
  <c r="C413" i="1"/>
  <c r="D412" i="1"/>
  <c r="H412" i="1" s="1"/>
  <c r="C412" i="1"/>
  <c r="D411" i="1"/>
  <c r="H411" i="1" s="1"/>
  <c r="C411" i="1"/>
  <c r="D406" i="1"/>
  <c r="H406" i="1" s="1"/>
  <c r="C406" i="1"/>
  <c r="D405" i="1"/>
  <c r="H405" i="1" s="1"/>
  <c r="C405" i="1"/>
  <c r="G405" i="1" s="1"/>
  <c r="D404" i="1"/>
  <c r="H404" i="1" s="1"/>
  <c r="C404" i="1"/>
  <c r="D401" i="1"/>
  <c r="H401" i="1" s="1"/>
  <c r="C401" i="1"/>
  <c r="G401" i="1" s="1"/>
  <c r="D400" i="1"/>
  <c r="H400" i="1" s="1"/>
  <c r="C400" i="1"/>
  <c r="D399" i="1"/>
  <c r="H399" i="1" s="1"/>
  <c r="C399" i="1"/>
  <c r="G399" i="1" s="1"/>
  <c r="D398" i="1"/>
  <c r="H398" i="1" s="1"/>
  <c r="C398" i="1"/>
  <c r="D397" i="1"/>
  <c r="H397" i="1" s="1"/>
  <c r="C397" i="1"/>
  <c r="D396" i="1"/>
  <c r="H396" i="1" s="1"/>
  <c r="C396" i="1"/>
  <c r="H395" i="1"/>
  <c r="D395" i="1"/>
  <c r="C395" i="1"/>
  <c r="G395" i="1" s="1"/>
  <c r="D394" i="1"/>
  <c r="H394" i="1" s="1"/>
  <c r="C394" i="1"/>
  <c r="H393" i="1"/>
  <c r="D393" i="1"/>
  <c r="C393" i="1"/>
  <c r="G393" i="1" s="1"/>
  <c r="D392" i="1"/>
  <c r="H392" i="1" s="1"/>
  <c r="C392" i="1"/>
  <c r="D391" i="1"/>
  <c r="H391" i="1" s="1"/>
  <c r="C391" i="1"/>
  <c r="D390" i="1"/>
  <c r="H390" i="1" s="1"/>
  <c r="C390" i="1"/>
  <c r="H389" i="1"/>
  <c r="D389" i="1"/>
  <c r="C389" i="1"/>
  <c r="G389" i="1" s="1"/>
  <c r="D388" i="1"/>
  <c r="H388" i="1" s="1"/>
  <c r="C388" i="1"/>
  <c r="H387" i="1"/>
  <c r="D387" i="1"/>
  <c r="C387" i="1"/>
  <c r="G387" i="1" s="1"/>
  <c r="D386" i="1"/>
  <c r="H386" i="1" s="1"/>
  <c r="C386" i="1"/>
  <c r="D385" i="1"/>
  <c r="H385" i="1" s="1"/>
  <c r="C385" i="1"/>
  <c r="D384" i="1"/>
  <c r="H384" i="1" s="1"/>
  <c r="C384" i="1"/>
  <c r="H383" i="1"/>
  <c r="D383" i="1"/>
  <c r="C383" i="1"/>
  <c r="G383" i="1" s="1"/>
  <c r="D382" i="1"/>
  <c r="H382" i="1" s="1"/>
  <c r="C382" i="1"/>
  <c r="D381" i="1"/>
  <c r="H381" i="1" s="1"/>
  <c r="C381" i="1"/>
  <c r="D380" i="1"/>
  <c r="H380" i="1" s="1"/>
  <c r="C380" i="1"/>
  <c r="H379" i="1"/>
  <c r="D379" i="1"/>
  <c r="C379" i="1"/>
  <c r="G379" i="1" s="1"/>
  <c r="D378" i="1"/>
  <c r="H378" i="1" s="1"/>
  <c r="C378" i="1"/>
  <c r="D377" i="1"/>
  <c r="H377" i="1" s="1"/>
  <c r="C377" i="1"/>
  <c r="D376" i="1"/>
  <c r="H376" i="1" s="1"/>
  <c r="C376" i="1"/>
  <c r="H375" i="1"/>
  <c r="D375" i="1"/>
  <c r="C375" i="1"/>
  <c r="G375" i="1" s="1"/>
  <c r="D374" i="1"/>
  <c r="H374" i="1" s="1"/>
  <c r="C374" i="1"/>
  <c r="D373" i="1"/>
  <c r="H373" i="1" s="1"/>
  <c r="C373" i="1"/>
  <c r="D372" i="1"/>
  <c r="H372" i="1" s="1"/>
  <c r="C372" i="1"/>
  <c r="H371" i="1"/>
  <c r="D371" i="1"/>
  <c r="C371" i="1"/>
  <c r="G371" i="1" s="1"/>
  <c r="D370" i="1"/>
  <c r="H370" i="1" s="1"/>
  <c r="C370" i="1"/>
  <c r="D369" i="1"/>
  <c r="H369" i="1" s="1"/>
  <c r="C369" i="1"/>
  <c r="D368" i="1"/>
  <c r="H368" i="1" s="1"/>
  <c r="C368" i="1"/>
  <c r="H367" i="1"/>
  <c r="D367" i="1"/>
  <c r="C367" i="1"/>
  <c r="G367" i="1" s="1"/>
  <c r="D366" i="1"/>
  <c r="H366" i="1" s="1"/>
  <c r="C366" i="1"/>
  <c r="H365" i="1"/>
  <c r="D365" i="1"/>
  <c r="C365" i="1"/>
  <c r="G365" i="1" s="1"/>
  <c r="D364" i="1"/>
  <c r="H364" i="1" s="1"/>
  <c r="C364" i="1"/>
  <c r="D363" i="1"/>
  <c r="H363" i="1" s="1"/>
  <c r="C363" i="1"/>
  <c r="D362" i="1"/>
  <c r="H362" i="1" s="1"/>
  <c r="C362" i="1"/>
  <c r="H361" i="1"/>
  <c r="D361" i="1"/>
  <c r="C361" i="1"/>
  <c r="G361" i="1" s="1"/>
  <c r="D360" i="1"/>
  <c r="H360" i="1" s="1"/>
  <c r="C360" i="1"/>
  <c r="D359" i="1"/>
  <c r="H359" i="1" s="1"/>
  <c r="C359" i="1"/>
  <c r="D358" i="1"/>
  <c r="H358" i="1" s="1"/>
  <c r="C358" i="1"/>
  <c r="D357" i="1"/>
  <c r="H357" i="1" s="1"/>
  <c r="C357" i="1"/>
  <c r="G357" i="1" s="1"/>
  <c r="D356" i="1"/>
  <c r="H356" i="1" s="1"/>
  <c r="C356" i="1"/>
  <c r="D355" i="1"/>
  <c r="H355" i="1" s="1"/>
  <c r="C355" i="1"/>
  <c r="D354" i="1"/>
  <c r="H354" i="1" s="1"/>
  <c r="C354" i="1"/>
  <c r="H353" i="1"/>
  <c r="D353" i="1"/>
  <c r="C353" i="1"/>
  <c r="G353" i="1" s="1"/>
  <c r="D352" i="1"/>
  <c r="H352" i="1" s="1"/>
  <c r="C352" i="1"/>
  <c r="C351" i="1"/>
  <c r="D350" i="1"/>
  <c r="H350" i="1" s="1"/>
  <c r="C350" i="1"/>
  <c r="H349" i="1"/>
  <c r="D349" i="1"/>
  <c r="C349" i="1"/>
  <c r="G349" i="1" s="1"/>
  <c r="D348" i="1"/>
  <c r="H348" i="1" s="1"/>
  <c r="C348" i="1"/>
  <c r="D347" i="1"/>
  <c r="H347" i="1" s="1"/>
  <c r="C347" i="1"/>
  <c r="C346" i="1"/>
  <c r="C345" i="1"/>
  <c r="D344" i="1"/>
  <c r="H344" i="1" s="1"/>
  <c r="C344" i="1"/>
  <c r="H343" i="1"/>
  <c r="D343" i="1"/>
  <c r="C343" i="1"/>
  <c r="G343" i="1" s="1"/>
  <c r="D342" i="1"/>
  <c r="H342" i="1" s="1"/>
  <c r="C342" i="1"/>
  <c r="H341" i="1"/>
  <c r="D341" i="1"/>
  <c r="C341" i="1"/>
  <c r="G341" i="1" s="1"/>
  <c r="D340" i="1"/>
  <c r="H340" i="1" s="1"/>
  <c r="C340" i="1"/>
  <c r="D339" i="1"/>
  <c r="H339" i="1" s="1"/>
  <c r="C339" i="1"/>
  <c r="G339" i="1" s="1"/>
  <c r="D338" i="1"/>
  <c r="H338" i="1" s="1"/>
  <c r="C338" i="1"/>
  <c r="D337" i="1"/>
  <c r="H337" i="1" s="1"/>
  <c r="C337" i="1"/>
  <c r="G337" i="1" s="1"/>
  <c r="D336" i="1"/>
  <c r="H336" i="1" s="1"/>
  <c r="C336" i="1"/>
  <c r="H335" i="1"/>
  <c r="D335" i="1"/>
  <c r="C335" i="1"/>
  <c r="G335" i="1" s="1"/>
  <c r="D334" i="1"/>
  <c r="H334" i="1" s="1"/>
  <c r="C334" i="1"/>
  <c r="H333" i="1"/>
  <c r="D333" i="1"/>
  <c r="C333" i="1"/>
  <c r="G333" i="1" s="1"/>
  <c r="D332" i="1"/>
  <c r="H332" i="1" s="1"/>
  <c r="C332" i="1"/>
  <c r="C331" i="1"/>
  <c r="D330" i="1"/>
  <c r="H330" i="1" s="1"/>
  <c r="C330" i="1"/>
  <c r="H329" i="1"/>
  <c r="D329" i="1"/>
  <c r="C329" i="1"/>
  <c r="G329" i="1" s="1"/>
  <c r="D328" i="1"/>
  <c r="H328" i="1" s="1"/>
  <c r="C328" i="1"/>
  <c r="D327" i="1"/>
  <c r="H327" i="1" s="1"/>
  <c r="C327" i="1"/>
  <c r="C326" i="1"/>
  <c r="H325" i="1"/>
  <c r="D325" i="1"/>
  <c r="C325" i="1"/>
  <c r="G325" i="1" s="1"/>
  <c r="D324" i="1"/>
  <c r="H324" i="1" s="1"/>
  <c r="C324" i="1"/>
  <c r="H323" i="1"/>
  <c r="D323" i="1"/>
  <c r="C323" i="1"/>
  <c r="G323" i="1" s="1"/>
  <c r="D322" i="1"/>
  <c r="H322" i="1" s="1"/>
  <c r="C322" i="1"/>
  <c r="D321" i="1"/>
  <c r="H321" i="1" s="1"/>
  <c r="C321" i="1"/>
  <c r="D320" i="1"/>
  <c r="H320" i="1" s="1"/>
  <c r="C320" i="1"/>
  <c r="H319" i="1"/>
  <c r="D319" i="1"/>
  <c r="C319" i="1"/>
  <c r="G319" i="1" s="1"/>
  <c r="D318" i="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C306" i="1"/>
  <c r="D305" i="1"/>
  <c r="H305" i="1" s="1"/>
  <c r="C305" i="1"/>
  <c r="G305" i="1" s="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H296" i="1" s="1"/>
  <c r="C296" i="1"/>
  <c r="G296" i="1" s="1"/>
  <c r="D295" i="1"/>
  <c r="H295" i="1" s="1"/>
  <c r="C295" i="1"/>
  <c r="C294" i="1"/>
  <c r="C293" i="1"/>
  <c r="D292" i="1"/>
  <c r="H292" i="1" s="1"/>
  <c r="C292" i="1"/>
  <c r="D291" i="1"/>
  <c r="H291" i="1" s="1"/>
  <c r="C291" i="1"/>
  <c r="D290" i="1"/>
  <c r="H290" i="1" s="1"/>
  <c r="C290" i="1"/>
  <c r="D289" i="1"/>
  <c r="H289" i="1" s="1"/>
  <c r="C289" i="1"/>
  <c r="G289" i="1" s="1"/>
  <c r="D288" i="1"/>
  <c r="H288" i="1" s="1"/>
  <c r="C288" i="1"/>
  <c r="G288" i="1" s="1"/>
  <c r="D284" i="1"/>
  <c r="H284" i="1" s="1"/>
  <c r="C284" i="1"/>
  <c r="D283" i="1"/>
  <c r="H283" i="1" s="1"/>
  <c r="C283" i="1"/>
  <c r="D282" i="1"/>
  <c r="H282" i="1" s="1"/>
  <c r="C282" i="1"/>
  <c r="D281" i="1"/>
  <c r="H281" i="1" s="1"/>
  <c r="C281" i="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D274" i="1"/>
  <c r="H274" i="1" s="1"/>
  <c r="C274" i="1"/>
  <c r="G274" i="1" s="1"/>
  <c r="D273" i="1"/>
  <c r="H273" i="1" s="1"/>
  <c r="C273" i="1"/>
  <c r="D272" i="1"/>
  <c r="H272" i="1" s="1"/>
  <c r="C272" i="1"/>
  <c r="G272" i="1" s="1"/>
  <c r="D271" i="1"/>
  <c r="H271" i="1" s="1"/>
  <c r="C271" i="1"/>
  <c r="D270" i="1"/>
  <c r="H270" i="1" s="1"/>
  <c r="C270" i="1"/>
  <c r="D269" i="1"/>
  <c r="H269" i="1" s="1"/>
  <c r="C269" i="1"/>
  <c r="D268" i="1"/>
  <c r="H268" i="1" s="1"/>
  <c r="C268" i="1"/>
  <c r="D267" i="1"/>
  <c r="H267" i="1" s="1"/>
  <c r="C267" i="1"/>
  <c r="G267" i="1" s="1"/>
  <c r="D266" i="1"/>
  <c r="H266" i="1" s="1"/>
  <c r="C266" i="1"/>
  <c r="D265" i="1"/>
  <c r="H265" i="1" s="1"/>
  <c r="C265" i="1"/>
  <c r="D264" i="1"/>
  <c r="H264" i="1" s="1"/>
  <c r="C264" i="1"/>
  <c r="D263" i="1"/>
  <c r="H263" i="1" s="1"/>
  <c r="C263" i="1"/>
  <c r="G263" i="1" s="1"/>
  <c r="D262" i="1"/>
  <c r="H262" i="1" s="1"/>
  <c r="C262" i="1"/>
  <c r="D261" i="1"/>
  <c r="H261" i="1" s="1"/>
  <c r="C261" i="1"/>
  <c r="G261" i="1" s="1"/>
  <c r="D260" i="1"/>
  <c r="H260" i="1" s="1"/>
  <c r="C260" i="1"/>
  <c r="D259" i="1"/>
  <c r="H259" i="1" s="1"/>
  <c r="C259" i="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D251" i="1"/>
  <c r="H251" i="1" s="1"/>
  <c r="C251" i="1"/>
  <c r="G251" i="1" s="1"/>
  <c r="D250" i="1"/>
  <c r="H250" i="1" s="1"/>
  <c r="C250" i="1"/>
  <c r="C249" i="1"/>
  <c r="C248" i="1"/>
  <c r="D247" i="1"/>
  <c r="H247" i="1" s="1"/>
  <c r="C247" i="1"/>
  <c r="D246" i="1"/>
  <c r="H246" i="1" s="1"/>
  <c r="C246" i="1"/>
  <c r="D245" i="1"/>
  <c r="H245" i="1" s="1"/>
  <c r="C245" i="1"/>
  <c r="D244" i="1"/>
  <c r="H244" i="1" s="1"/>
  <c r="C244" i="1"/>
  <c r="D243" i="1"/>
  <c r="H243" i="1" s="1"/>
  <c r="C243" i="1"/>
  <c r="D242" i="1"/>
  <c r="H242" i="1" s="1"/>
  <c r="C242" i="1"/>
  <c r="D241" i="1"/>
  <c r="H241" i="1" s="1"/>
  <c r="C241" i="1"/>
  <c r="G241" i="1" s="1"/>
  <c r="D240" i="1"/>
  <c r="H240" i="1" s="1"/>
  <c r="C240" i="1"/>
  <c r="D239" i="1"/>
  <c r="H239" i="1" s="1"/>
  <c r="C239" i="1"/>
  <c r="D238" i="1"/>
  <c r="H238" i="1" s="1"/>
  <c r="C238" i="1"/>
  <c r="D237" i="1"/>
  <c r="H237" i="1" s="1"/>
  <c r="C237" i="1"/>
  <c r="D236" i="1"/>
  <c r="H236" i="1" s="1"/>
  <c r="C236" i="1"/>
  <c r="D235" i="1"/>
  <c r="H235" i="1" s="1"/>
  <c r="C235" i="1"/>
  <c r="G235" i="1" s="1"/>
  <c r="D234" i="1"/>
  <c r="H234" i="1" s="1"/>
  <c r="C234" i="1"/>
  <c r="D233" i="1"/>
  <c r="H233" i="1" s="1"/>
  <c r="C233" i="1"/>
  <c r="G233" i="1" s="1"/>
  <c r="D232" i="1"/>
  <c r="H232" i="1" s="1"/>
  <c r="C232" i="1"/>
  <c r="D231" i="1"/>
  <c r="H231" i="1" s="1"/>
  <c r="C231" i="1"/>
  <c r="D230" i="1"/>
  <c r="H230" i="1" s="1"/>
  <c r="C230" i="1"/>
  <c r="G230" i="1" s="1"/>
  <c r="D229" i="1"/>
  <c r="H229" i="1" s="1"/>
  <c r="C229" i="1"/>
  <c r="G229" i="1" s="1"/>
  <c r="D228" i="1"/>
  <c r="H228" i="1" s="1"/>
  <c r="C228" i="1"/>
  <c r="G228" i="1" s="1"/>
  <c r="D227" i="1"/>
  <c r="H227" i="1" s="1"/>
  <c r="C227" i="1"/>
  <c r="D226" i="1"/>
  <c r="H226" i="1" s="1"/>
  <c r="C226" i="1"/>
  <c r="D225" i="1"/>
  <c r="H225" i="1" s="1"/>
  <c r="C225" i="1"/>
  <c r="G225" i="1" s="1"/>
  <c r="D224" i="1"/>
  <c r="H224" i="1" s="1"/>
  <c r="C224" i="1"/>
  <c r="D223" i="1"/>
  <c r="H223" i="1" s="1"/>
  <c r="C223" i="1"/>
  <c r="G223" i="1" s="1"/>
  <c r="D222" i="1"/>
  <c r="H222" i="1" s="1"/>
  <c r="C222" i="1"/>
  <c r="D221" i="1"/>
  <c r="H221" i="1" s="1"/>
  <c r="C221" i="1"/>
  <c r="D220" i="1"/>
  <c r="D219" i="1"/>
  <c r="H219" i="1" s="1"/>
  <c r="C219" i="1"/>
  <c r="D218" i="1"/>
  <c r="H218" i="1" s="1"/>
  <c r="C218" i="1"/>
  <c r="G218" i="1" s="1"/>
  <c r="D217" i="1"/>
  <c r="H217" i="1" s="1"/>
  <c r="C217" i="1"/>
  <c r="D216" i="1"/>
  <c r="H216" i="1" s="1"/>
  <c r="C216" i="1"/>
  <c r="G216" i="1" s="1"/>
  <c r="D215" i="1"/>
  <c r="H215" i="1" s="1"/>
  <c r="C215" i="1"/>
  <c r="D214" i="1"/>
  <c r="H214" i="1" s="1"/>
  <c r="C214" i="1"/>
  <c r="D213" i="1"/>
  <c r="H213" i="1" s="1"/>
  <c r="C213" i="1"/>
  <c r="D212" i="1"/>
  <c r="H212" i="1" s="1"/>
  <c r="C212" i="1"/>
  <c r="D211" i="1"/>
  <c r="H211" i="1" s="1"/>
  <c r="C211" i="1"/>
  <c r="D210" i="1"/>
  <c r="H210" i="1" s="1"/>
  <c r="C210" i="1"/>
  <c r="G210" i="1" s="1"/>
  <c r="D209" i="1"/>
  <c r="H209" i="1" s="1"/>
  <c r="C209" i="1"/>
  <c r="G209" i="1" s="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G195" i="1" s="1"/>
  <c r="D194" i="1"/>
  <c r="H194" i="1" s="1"/>
  <c r="C194" i="1"/>
  <c r="D193" i="1"/>
  <c r="H193" i="1" s="1"/>
  <c r="C193" i="1"/>
  <c r="D191" i="1"/>
  <c r="H191" i="1" s="1"/>
  <c r="C191" i="1"/>
  <c r="D190" i="1"/>
  <c r="H190" i="1" s="1"/>
  <c r="C190" i="1"/>
  <c r="D189" i="1"/>
  <c r="H189" i="1" s="1"/>
  <c r="C189" i="1"/>
  <c r="G189" i="1" s="1"/>
  <c r="D188" i="1"/>
  <c r="H188" i="1" s="1"/>
  <c r="C188" i="1"/>
  <c r="D187" i="1"/>
  <c r="H187" i="1" s="1"/>
  <c r="C187" i="1"/>
  <c r="G187" i="1" s="1"/>
  <c r="D186" i="1"/>
  <c r="H186" i="1" s="1"/>
  <c r="C186" i="1"/>
  <c r="D185" i="1"/>
  <c r="H185" i="1" s="1"/>
  <c r="C185" i="1"/>
  <c r="D184" i="1"/>
  <c r="H184" i="1" s="1"/>
  <c r="C184" i="1"/>
  <c r="D183" i="1"/>
  <c r="H183" i="1" s="1"/>
  <c r="C183" i="1"/>
  <c r="D182" i="1"/>
  <c r="H182" i="1" s="1"/>
  <c r="C182" i="1"/>
  <c r="D181" i="1"/>
  <c r="H181" i="1" s="1"/>
  <c r="C181" i="1"/>
  <c r="G181" i="1" s="1"/>
  <c r="D180" i="1"/>
  <c r="H180" i="1" s="1"/>
  <c r="C180" i="1"/>
  <c r="D179" i="1"/>
  <c r="H179" i="1" s="1"/>
  <c r="C179" i="1"/>
  <c r="D178" i="1"/>
  <c r="H178" i="1" s="1"/>
  <c r="C178" i="1"/>
  <c r="D177" i="1"/>
  <c r="H177" i="1" s="1"/>
  <c r="C177" i="1"/>
  <c r="G177" i="1" s="1"/>
  <c r="D176" i="1"/>
  <c r="H176" i="1" s="1"/>
  <c r="C176" i="1"/>
  <c r="D175" i="1"/>
  <c r="H175" i="1" s="1"/>
  <c r="C175" i="1"/>
  <c r="G175" i="1" s="1"/>
  <c r="D174" i="1"/>
  <c r="H174" i="1" s="1"/>
  <c r="C174" i="1"/>
  <c r="D173" i="1"/>
  <c r="H173" i="1" s="1"/>
  <c r="C173" i="1"/>
  <c r="D172" i="1"/>
  <c r="H172" i="1" s="1"/>
  <c r="C172" i="1"/>
  <c r="D171" i="1"/>
  <c r="H171" i="1" s="1"/>
  <c r="C171" i="1"/>
  <c r="G171" i="1" s="1"/>
  <c r="D170" i="1"/>
  <c r="H170" i="1" s="1"/>
  <c r="C170" i="1"/>
  <c r="D169" i="1"/>
  <c r="H169" i="1" s="1"/>
  <c r="C169" i="1"/>
  <c r="D168" i="1"/>
  <c r="H168" i="1" s="1"/>
  <c r="C168" i="1"/>
  <c r="D167" i="1"/>
  <c r="H167" i="1" s="1"/>
  <c r="C167" i="1"/>
  <c r="D166" i="1"/>
  <c r="H166" i="1" s="1"/>
  <c r="C166" i="1"/>
  <c r="D165" i="1"/>
  <c r="H165" i="1" s="1"/>
  <c r="C165" i="1"/>
  <c r="D164" i="1"/>
  <c r="H164" i="1" s="1"/>
  <c r="C164" i="1"/>
  <c r="G164" i="1" s="1"/>
  <c r="D163" i="1"/>
  <c r="H163" i="1" s="1"/>
  <c r="C163" i="1"/>
  <c r="D162" i="1"/>
  <c r="H162" i="1" s="1"/>
  <c r="C162" i="1"/>
  <c r="G162" i="1" s="1"/>
  <c r="D161" i="1"/>
  <c r="H161" i="1" s="1"/>
  <c r="C161" i="1"/>
  <c r="G161" i="1" s="1"/>
  <c r="D160" i="1"/>
  <c r="H160" i="1" s="1"/>
  <c r="C160" i="1"/>
  <c r="C159" i="1"/>
  <c r="D158" i="1"/>
  <c r="H158" i="1" s="1"/>
  <c r="C158" i="1"/>
  <c r="G158" i="1" s="1"/>
  <c r="D157" i="1"/>
  <c r="H157" i="1" s="1"/>
  <c r="C157" i="1"/>
  <c r="G157" i="1" s="1"/>
  <c r="D156" i="1"/>
  <c r="H156" i="1" s="1"/>
  <c r="C156" i="1"/>
  <c r="G156" i="1" s="1"/>
  <c r="D155" i="1"/>
  <c r="H155" i="1" s="1"/>
  <c r="C155" i="1"/>
  <c r="D154" i="1"/>
  <c r="H154" i="1" s="1"/>
  <c r="C154" i="1"/>
  <c r="G154" i="1" s="1"/>
  <c r="D153" i="1"/>
  <c r="H153" i="1" s="1"/>
  <c r="C153" i="1"/>
  <c r="D152" i="1"/>
  <c r="H152" i="1" s="1"/>
  <c r="C152" i="1"/>
  <c r="G152" i="1" s="1"/>
  <c r="D151" i="1"/>
  <c r="H151" i="1" s="1"/>
  <c r="C151" i="1"/>
  <c r="D150" i="1"/>
  <c r="H150" i="1" s="1"/>
  <c r="C150" i="1"/>
  <c r="G150" i="1" s="1"/>
  <c r="D149" i="1"/>
  <c r="H149" i="1" s="1"/>
  <c r="C149"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G134" i="1" s="1"/>
  <c r="D133" i="1"/>
  <c r="H133" i="1" s="1"/>
  <c r="C133" i="1"/>
  <c r="D132" i="1"/>
  <c r="H132" i="1" s="1"/>
  <c r="C132" i="1"/>
  <c r="G132" i="1" s="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H104" i="1"/>
  <c r="D104" i="1"/>
  <c r="C104" i="1"/>
  <c r="G104" i="1" s="1"/>
  <c r="D103" i="1"/>
  <c r="H103" i="1" s="1"/>
  <c r="C103" i="1"/>
  <c r="G103" i="1" s="1"/>
  <c r="C102" i="1"/>
  <c r="D101" i="1"/>
  <c r="H101" i="1" s="1"/>
  <c r="C101" i="1"/>
  <c r="G101" i="1" s="1"/>
  <c r="D100" i="1"/>
  <c r="H100" i="1" s="1"/>
  <c r="C100" i="1"/>
  <c r="G100" i="1" s="1"/>
  <c r="D99" i="1"/>
  <c r="H99" i="1" s="1"/>
  <c r="C99" i="1"/>
  <c r="G99" i="1" s="1"/>
  <c r="D98" i="1"/>
  <c r="H98" i="1" s="1"/>
  <c r="C98" i="1"/>
  <c r="D97" i="1"/>
  <c r="H97" i="1" s="1"/>
  <c r="C97" i="1"/>
  <c r="D96" i="1"/>
  <c r="H96" i="1" s="1"/>
  <c r="C96" i="1"/>
  <c r="D95" i="1"/>
  <c r="H95" i="1" s="1"/>
  <c r="C95" i="1"/>
  <c r="D94" i="1"/>
  <c r="H94" i="1" s="1"/>
  <c r="C94" i="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D86" i="1"/>
  <c r="H86" i="1" s="1"/>
  <c r="C86" i="1"/>
  <c r="D85" i="1"/>
  <c r="H85" i="1" s="1"/>
  <c r="C85" i="1"/>
  <c r="D84" i="1"/>
  <c r="H84" i="1" s="1"/>
  <c r="C84" i="1"/>
  <c r="D83" i="1"/>
  <c r="H83" i="1" s="1"/>
  <c r="C83" i="1"/>
  <c r="H82" i="1"/>
  <c r="D82" i="1"/>
  <c r="C82" i="1"/>
  <c r="G82" i="1" s="1"/>
  <c r="D81" i="1"/>
  <c r="H81" i="1" s="1"/>
  <c r="C81" i="1"/>
  <c r="G81" i="1" s="1"/>
  <c r="D80" i="1"/>
  <c r="H80" i="1" s="1"/>
  <c r="C80" i="1"/>
  <c r="G80" i="1" s="1"/>
  <c r="D79" i="1"/>
  <c r="H79" i="1" s="1"/>
  <c r="C79" i="1"/>
  <c r="G79" i="1" s="1"/>
  <c r="D78" i="1"/>
  <c r="H78" i="1" s="1"/>
  <c r="C78" i="1"/>
  <c r="D77" i="1"/>
  <c r="H77" i="1" s="1"/>
  <c r="C77" i="1"/>
  <c r="G77" i="1" s="1"/>
  <c r="D76" i="1"/>
  <c r="H76" i="1" s="1"/>
  <c r="C76" i="1"/>
  <c r="D75" i="1"/>
  <c r="H75" i="1" s="1"/>
  <c r="C75" i="1"/>
  <c r="D74" i="1"/>
  <c r="H74" i="1" s="1"/>
  <c r="C74" i="1"/>
  <c r="G74" i="1" s="1"/>
  <c r="D73" i="1"/>
  <c r="H73" i="1" s="1"/>
  <c r="C73" i="1"/>
  <c r="D72" i="1"/>
  <c r="H72" i="1" s="1"/>
  <c r="C72" i="1"/>
  <c r="D71" i="1"/>
  <c r="H71" i="1" s="1"/>
  <c r="C71" i="1"/>
  <c r="D70" i="1"/>
  <c r="H70" i="1" s="1"/>
  <c r="C70" i="1"/>
  <c r="D69" i="1"/>
  <c r="H69" i="1" s="1"/>
  <c r="C69" i="1"/>
  <c r="D68" i="1"/>
  <c r="H68" i="1" s="1"/>
  <c r="C68" i="1"/>
  <c r="D67" i="1"/>
  <c r="H67" i="1" s="1"/>
  <c r="C67" i="1"/>
  <c r="H66" i="1"/>
  <c r="D66" i="1"/>
  <c r="C66" i="1"/>
  <c r="G66" i="1" s="1"/>
  <c r="D65" i="1"/>
  <c r="H65" i="1" s="1"/>
  <c r="C65" i="1"/>
  <c r="D64" i="1"/>
  <c r="H64" i="1" s="1"/>
  <c r="C64" i="1"/>
  <c r="D63" i="1"/>
  <c r="H63" i="1" s="1"/>
  <c r="C63" i="1"/>
  <c r="G63" i="1" s="1"/>
  <c r="D62" i="1"/>
  <c r="H62" i="1" s="1"/>
  <c r="C62" i="1"/>
  <c r="D61" i="1"/>
  <c r="H61" i="1" s="1"/>
  <c r="C61" i="1"/>
  <c r="D60" i="1"/>
  <c r="H60" i="1" s="1"/>
  <c r="C60" i="1"/>
  <c r="D59" i="1"/>
  <c r="H59" i="1" s="1"/>
  <c r="C59" i="1"/>
  <c r="D58" i="1"/>
  <c r="H58" i="1" s="1"/>
  <c r="C58" i="1"/>
  <c r="D57" i="1"/>
  <c r="H57" i="1" s="1"/>
  <c r="C57" i="1"/>
  <c r="D56" i="1"/>
  <c r="H56" i="1" s="1"/>
  <c r="C56" i="1"/>
  <c r="G56" i="1" s="1"/>
  <c r="D55" i="1"/>
  <c r="H55" i="1" s="1"/>
  <c r="C55" i="1"/>
  <c r="H54" i="1"/>
  <c r="D54" i="1"/>
  <c r="C54" i="1"/>
  <c r="G54" i="1" s="1"/>
  <c r="D53" i="1"/>
  <c r="H53" i="1" s="1"/>
  <c r="C53" i="1"/>
  <c r="D52" i="1"/>
  <c r="H52" i="1" s="1"/>
  <c r="C52" i="1"/>
  <c r="G52" i="1" s="1"/>
  <c r="H51" i="1"/>
  <c r="D51" i="1"/>
  <c r="C51" i="1"/>
  <c r="G51" i="1" s="1"/>
  <c r="D50" i="1"/>
  <c r="H50" i="1" s="1"/>
  <c r="C50" i="1"/>
  <c r="D49" i="1"/>
  <c r="H49" i="1" s="1"/>
  <c r="C49" i="1"/>
  <c r="D48" i="1"/>
  <c r="H48" i="1" s="1"/>
  <c r="C48" i="1"/>
  <c r="G48" i="1" s="1"/>
  <c r="D47" i="1"/>
  <c r="H47" i="1" s="1"/>
  <c r="C47" i="1"/>
  <c r="D46" i="1"/>
  <c r="H46" i="1" s="1"/>
  <c r="C46" i="1"/>
  <c r="D45" i="1"/>
  <c r="H45" i="1" s="1"/>
  <c r="C45" i="1"/>
  <c r="G45" i="1" s="1"/>
  <c r="D44" i="1"/>
  <c r="H44" i="1" s="1"/>
  <c r="C44" i="1"/>
  <c r="D43" i="1"/>
  <c r="H43" i="1" s="1"/>
  <c r="C43" i="1"/>
  <c r="D42" i="1"/>
  <c r="H42" i="1" s="1"/>
  <c r="C42" i="1"/>
  <c r="D41" i="1"/>
  <c r="H41" i="1" s="1"/>
  <c r="C41" i="1"/>
  <c r="H40" i="1"/>
  <c r="D40" i="1"/>
  <c r="C40" i="1"/>
  <c r="G40" i="1" s="1"/>
  <c r="D39" i="1"/>
  <c r="H39" i="1" s="1"/>
  <c r="C39" i="1"/>
  <c r="G39" i="1" s="1"/>
  <c r="D38" i="1"/>
  <c r="H38" i="1" s="1"/>
  <c r="C38" i="1"/>
  <c r="D37" i="1"/>
  <c r="H37" i="1" s="1"/>
  <c r="C37" i="1"/>
  <c r="G37" i="1" s="1"/>
  <c r="D36" i="1"/>
  <c r="H36" i="1" s="1"/>
  <c r="C36" i="1"/>
  <c r="D35" i="1"/>
  <c r="H35" i="1" s="1"/>
  <c r="C35" i="1"/>
  <c r="D34" i="1"/>
  <c r="H34" i="1" s="1"/>
  <c r="C34" i="1"/>
  <c r="G34" i="1" s="1"/>
  <c r="D33" i="1"/>
  <c r="H33" i="1" s="1"/>
  <c r="C33" i="1"/>
  <c r="D32" i="1"/>
  <c r="H32" i="1" s="1"/>
  <c r="C32" i="1"/>
  <c r="D31" i="1"/>
  <c r="H31" i="1" s="1"/>
  <c r="C31" i="1"/>
  <c r="D30" i="1"/>
  <c r="H30" i="1" s="1"/>
  <c r="C30" i="1"/>
  <c r="D29" i="1"/>
  <c r="H29" i="1" s="1"/>
  <c r="C29" i="1"/>
  <c r="G29" i="1" s="1"/>
  <c r="D28" i="1"/>
  <c r="H28" i="1" s="1"/>
  <c r="C28" i="1"/>
  <c r="D27" i="1"/>
  <c r="H27" i="1" s="1"/>
  <c r="C27" i="1"/>
  <c r="D26" i="1"/>
  <c r="H26" i="1" s="1"/>
  <c r="C26" i="1"/>
  <c r="G26" i="1" s="1"/>
  <c r="D25" i="1"/>
  <c r="H25" i="1" s="1"/>
  <c r="C25" i="1"/>
  <c r="D24" i="1"/>
  <c r="H24" i="1" s="1"/>
  <c r="C24" i="1"/>
  <c r="G24" i="1" s="1"/>
  <c r="D23" i="1"/>
  <c r="H23" i="1" s="1"/>
  <c r="C23" i="1"/>
  <c r="D22" i="1"/>
  <c r="H22" i="1" s="1"/>
  <c r="C22" i="1"/>
  <c r="D21" i="1"/>
  <c r="H21" i="1" s="1"/>
  <c r="C21" i="1"/>
  <c r="D20" i="1"/>
  <c r="H20" i="1" s="1"/>
  <c r="C20" i="1"/>
  <c r="D19" i="1"/>
  <c r="H19" i="1" s="1"/>
  <c r="C19" i="1"/>
  <c r="D18" i="1"/>
  <c r="H18" i="1" s="1"/>
  <c r="C18" i="1"/>
  <c r="H17" i="1"/>
  <c r="D17" i="1"/>
  <c r="C17" i="1"/>
  <c r="G17" i="1" s="1"/>
  <c r="D16" i="1"/>
  <c r="H16" i="1" s="1"/>
  <c r="C16" i="1"/>
  <c r="D15" i="1"/>
  <c r="H15" i="1" s="1"/>
  <c r="C15" i="1"/>
  <c r="G15" i="1" s="1"/>
  <c r="D14" i="1"/>
  <c r="H14" i="1" s="1"/>
  <c r="C14" i="1"/>
  <c r="D13" i="1"/>
  <c r="H13" i="1" s="1"/>
  <c r="C13" i="1"/>
  <c r="D12" i="1"/>
  <c r="H12" i="1" s="1"/>
  <c r="C12" i="1"/>
  <c r="G12" i="1" s="1"/>
  <c r="D11" i="1"/>
  <c r="H11" i="1" s="1"/>
  <c r="C11" i="1"/>
  <c r="G11" i="1" s="1"/>
  <c r="D10" i="1"/>
  <c r="H10" i="1" s="1"/>
  <c r="C10" i="1"/>
  <c r="G10" i="1" s="1"/>
  <c r="D9" i="1"/>
  <c r="H9" i="1" s="1"/>
  <c r="C9" i="1"/>
  <c r="D8" i="1"/>
  <c r="H8" i="1" s="1"/>
  <c r="C8" i="1"/>
  <c r="G8" i="1" s="1"/>
  <c r="H7" i="1"/>
  <c r="D7" i="1"/>
  <c r="C7" i="1"/>
  <c r="G7" i="1" s="1"/>
  <c r="D6" i="1"/>
  <c r="H6" i="1" s="1"/>
  <c r="C6" i="1"/>
  <c r="D5" i="1"/>
  <c r="H5" i="1" s="1"/>
  <c r="C5" i="1"/>
  <c r="D4" i="1"/>
  <c r="H4" i="1" s="1"/>
  <c r="C4" i="1"/>
  <c r="C3" i="1"/>
  <c r="E285" i="9" l="1"/>
  <c r="B285" i="9" s="1"/>
  <c r="E292" i="9"/>
  <c r="B292" i="9" s="1"/>
  <c r="E295" i="9"/>
  <c r="B295" i="9" s="1"/>
  <c r="E299" i="9"/>
  <c r="B299" i="9" s="1"/>
  <c r="E287" i="9"/>
  <c r="B287" i="9" s="1"/>
  <c r="E293" i="9"/>
  <c r="B293" i="9" s="1"/>
  <c r="E297" i="9"/>
  <c r="B297" i="9" s="1"/>
  <c r="E33" i="9"/>
  <c r="B33" i="9" s="1"/>
  <c r="G292" i="1"/>
  <c r="G291" i="1"/>
  <c r="G282" i="1"/>
  <c r="G281" i="1"/>
  <c r="G283" i="1"/>
  <c r="G284" i="1"/>
  <c r="G275" i="1"/>
  <c r="G273" i="1"/>
  <c r="G271" i="1"/>
  <c r="G269" i="1"/>
  <c r="G270" i="1"/>
  <c r="G268" i="1"/>
  <c r="G266" i="1"/>
  <c r="G264" i="1"/>
  <c r="G265" i="1"/>
  <c r="G262" i="1"/>
  <c r="G259" i="1"/>
  <c r="G260" i="1"/>
  <c r="G252" i="1"/>
  <c r="D249" i="1"/>
  <c r="H249" i="1" s="1"/>
  <c r="G248" i="1"/>
  <c r="G249" i="1"/>
  <c r="G250" i="1"/>
  <c r="G247" i="1"/>
  <c r="G246" i="1"/>
  <c r="G245" i="1"/>
  <c r="G243" i="1"/>
  <c r="G244" i="1"/>
  <c r="G242" i="1"/>
  <c r="G240" i="1"/>
  <c r="G239" i="1"/>
  <c r="G238" i="1"/>
  <c r="G236" i="1"/>
  <c r="G237" i="1"/>
  <c r="G232" i="1"/>
  <c r="G234" i="1"/>
  <c r="G231" i="1"/>
  <c r="G227" i="1"/>
  <c r="G224" i="1"/>
  <c r="G226" i="1"/>
  <c r="G221" i="1"/>
  <c r="G222" i="1"/>
  <c r="G219" i="1"/>
  <c r="G217" i="1"/>
  <c r="G215" i="1"/>
  <c r="G214" i="1"/>
  <c r="G211" i="1"/>
  <c r="G212" i="1"/>
  <c r="G213" i="1"/>
  <c r="G208" i="1"/>
  <c r="F210" i="4"/>
  <c r="G205" i="1"/>
  <c r="G204" i="1"/>
  <c r="G203" i="1"/>
  <c r="G202" i="1"/>
  <c r="G201" i="1"/>
  <c r="G200" i="1"/>
  <c r="G198" i="1"/>
  <c r="G199" i="1"/>
  <c r="G197" i="1"/>
  <c r="G196" i="1"/>
  <c r="G193" i="1"/>
  <c r="G194" i="1"/>
  <c r="G190" i="1"/>
  <c r="G188" i="1"/>
  <c r="G185" i="1"/>
  <c r="G183" i="1"/>
  <c r="G182" i="1"/>
  <c r="G172" i="1"/>
  <c r="F159" i="4"/>
  <c r="G155" i="1"/>
  <c r="G153" i="1"/>
  <c r="G151" i="1"/>
  <c r="G146" i="1"/>
  <c r="G145" i="1"/>
  <c r="G144" i="1"/>
  <c r="G143" i="1"/>
  <c r="G142" i="1"/>
  <c r="G141" i="1"/>
  <c r="G140" i="1"/>
  <c r="G139" i="1"/>
  <c r="G138" i="1"/>
  <c r="G135" i="1"/>
  <c r="G136" i="1"/>
  <c r="G137" i="1"/>
  <c r="G133" i="1"/>
  <c r="G128" i="1"/>
  <c r="G127" i="1"/>
  <c r="G126" i="1"/>
  <c r="G124" i="1"/>
  <c r="G125" i="1"/>
  <c r="G123" i="1"/>
  <c r="G120" i="1"/>
  <c r="G121" i="1"/>
  <c r="G122" i="1"/>
  <c r="G119" i="1"/>
  <c r="G118" i="1"/>
  <c r="G116" i="1"/>
  <c r="G117" i="1"/>
  <c r="E106" i="4"/>
  <c r="D102" i="1" s="1"/>
  <c r="H102" i="1" s="1"/>
  <c r="G115" i="1"/>
  <c r="G114" i="1"/>
  <c r="G112" i="1"/>
  <c r="G111" i="1"/>
  <c r="G110" i="1"/>
  <c r="G109" i="1"/>
  <c r="G107" i="1"/>
  <c r="G106" i="1"/>
  <c r="G105" i="1"/>
  <c r="G94" i="1"/>
  <c r="G98" i="1"/>
  <c r="G97" i="1"/>
  <c r="G96" i="1"/>
  <c r="G95" i="1"/>
  <c r="G78" i="1"/>
  <c r="G87" i="1"/>
  <c r="G86" i="1"/>
  <c r="G85" i="1"/>
  <c r="G84" i="1"/>
  <c r="G83" i="1"/>
  <c r="G76" i="1"/>
  <c r="G75" i="1"/>
  <c r="G73" i="1"/>
  <c r="G72" i="1"/>
  <c r="G70" i="1"/>
  <c r="G71" i="1"/>
  <c r="G69" i="1"/>
  <c r="G67" i="1"/>
  <c r="G68" i="1"/>
  <c r="G61" i="1"/>
  <c r="G62" i="1"/>
  <c r="G60" i="1"/>
  <c r="G58" i="1"/>
  <c r="G59" i="1"/>
  <c r="G57" i="1"/>
  <c r="G55" i="1"/>
  <c r="G53" i="1"/>
  <c r="G50" i="1"/>
  <c r="G49" i="1"/>
  <c r="G46" i="1"/>
  <c r="G47" i="1"/>
  <c r="G44" i="1"/>
  <c r="G43" i="1"/>
  <c r="G41" i="1"/>
  <c r="G42" i="1"/>
  <c r="G36" i="1"/>
  <c r="G38" i="1"/>
  <c r="G33" i="1"/>
  <c r="G35" i="1"/>
  <c r="G32" i="1"/>
  <c r="G31" i="1"/>
  <c r="G30" i="1"/>
  <c r="G28" i="1"/>
  <c r="E7" i="4"/>
  <c r="D3" i="1" s="1"/>
  <c r="H3" i="1" s="1"/>
  <c r="G27" i="1"/>
  <c r="G25" i="1"/>
  <c r="G23" i="1"/>
  <c r="G22" i="1"/>
  <c r="G21" i="1"/>
  <c r="G19" i="1"/>
  <c r="G20" i="1"/>
  <c r="G18" i="1"/>
  <c r="G16" i="1"/>
  <c r="G13" i="1"/>
  <c r="G14" i="1"/>
  <c r="G9" i="1"/>
  <c r="G6" i="1"/>
  <c r="G3" i="1"/>
  <c r="G4" i="1"/>
  <c r="G5" i="1"/>
  <c r="G397" i="1"/>
  <c r="G400" i="1"/>
  <c r="G391" i="1"/>
  <c r="G385" i="1"/>
  <c r="G381" i="1"/>
  <c r="G377" i="1"/>
  <c r="G373" i="1"/>
  <c r="G369" i="1"/>
  <c r="G363" i="1"/>
  <c r="G359" i="1"/>
  <c r="G355" i="1"/>
  <c r="G351" i="1"/>
  <c r="E351" i="4"/>
  <c r="G347" i="1"/>
  <c r="G331" i="1"/>
  <c r="G327" i="1"/>
  <c r="G321" i="1"/>
  <c r="G317" i="1"/>
  <c r="G316" i="1"/>
  <c r="G315" i="1"/>
  <c r="G314" i="1"/>
  <c r="G312" i="1"/>
  <c r="G313" i="1"/>
  <c r="G311" i="1"/>
  <c r="G310" i="1"/>
  <c r="G309" i="1"/>
  <c r="G306" i="1"/>
  <c r="G307" i="1"/>
  <c r="G308" i="1"/>
  <c r="G304" i="1"/>
  <c r="G303" i="1"/>
  <c r="G302" i="1"/>
  <c r="E299" i="4"/>
  <c r="G301" i="1"/>
  <c r="G299" i="1"/>
  <c r="G300" i="1"/>
  <c r="G298" i="1"/>
  <c r="G297" i="1"/>
  <c r="G295" i="1"/>
  <c r="G404" i="1"/>
  <c r="G617" i="1"/>
  <c r="G616" i="1"/>
  <c r="G615" i="1"/>
  <c r="G613" i="1"/>
  <c r="G611" i="1"/>
  <c r="G612" i="1"/>
  <c r="G610" i="1"/>
  <c r="G609" i="1"/>
  <c r="G606" i="1"/>
  <c r="G605" i="1"/>
  <c r="G599" i="1"/>
  <c r="G602" i="1"/>
  <c r="G591" i="1"/>
  <c r="G590" i="1"/>
  <c r="G587" i="1"/>
  <c r="G588" i="1"/>
  <c r="G589" i="1"/>
  <c r="G586" i="1"/>
  <c r="G584" i="1"/>
  <c r="G585" i="1"/>
  <c r="G583" i="1"/>
  <c r="G581" i="1"/>
  <c r="G582" i="1"/>
  <c r="G579" i="1"/>
  <c r="G580" i="1"/>
  <c r="G578" i="1"/>
  <c r="G577" i="1"/>
  <c r="G574" i="1"/>
  <c r="G575" i="1"/>
  <c r="G576" i="1"/>
  <c r="G573" i="1"/>
  <c r="G571" i="1"/>
  <c r="G572" i="1"/>
  <c r="G570" i="1"/>
  <c r="G568" i="1"/>
  <c r="G569" i="1"/>
  <c r="G567" i="1"/>
  <c r="G565" i="1"/>
  <c r="G566" i="1"/>
  <c r="G564" i="1"/>
  <c r="G561" i="1"/>
  <c r="G562" i="1"/>
  <c r="G563" i="1"/>
  <c r="G560" i="1"/>
  <c r="G559" i="1"/>
  <c r="G557" i="1"/>
  <c r="G558" i="1"/>
  <c r="G556" i="1"/>
  <c r="G555" i="1"/>
  <c r="G554" i="1"/>
  <c r="G553" i="1"/>
  <c r="G549" i="1"/>
  <c r="G552" i="1"/>
  <c r="G544" i="1"/>
  <c r="G537" i="1"/>
  <c r="G535" i="1"/>
  <c r="G534" i="1"/>
  <c r="G532" i="1"/>
  <c r="G533" i="1"/>
  <c r="G531" i="1"/>
  <c r="G529" i="1"/>
  <c r="G530" i="1"/>
  <c r="G528" i="1"/>
  <c r="G527" i="1"/>
  <c r="G526" i="1"/>
  <c r="G523" i="1"/>
  <c r="G524" i="1"/>
  <c r="G525" i="1"/>
  <c r="G519" i="1"/>
  <c r="G521" i="1"/>
  <c r="G509" i="1"/>
  <c r="G501" i="1"/>
  <c r="G498" i="1"/>
  <c r="G496" i="1"/>
  <c r="G497" i="1"/>
  <c r="G494" i="1"/>
  <c r="G493" i="1"/>
  <c r="G478" i="1"/>
  <c r="G489" i="1"/>
  <c r="G477" i="1"/>
  <c r="G475" i="1"/>
  <c r="G476" i="1"/>
  <c r="G474" i="1"/>
  <c r="G472" i="1"/>
  <c r="G473" i="1"/>
  <c r="G471" i="1"/>
  <c r="G469" i="1"/>
  <c r="G466" i="1"/>
  <c r="G467" i="1"/>
  <c r="G463" i="1"/>
  <c r="G460" i="1"/>
  <c r="G461" i="1"/>
  <c r="G457" i="1"/>
  <c r="G458" i="1"/>
  <c r="G453" i="1"/>
  <c r="G454" i="1"/>
  <c r="G455" i="1"/>
  <c r="G452" i="1"/>
  <c r="E420" i="4"/>
  <c r="D414" i="1" s="1"/>
  <c r="D415" i="1"/>
  <c r="H415" i="1" s="1"/>
  <c r="G449" i="1"/>
  <c r="G450" i="1"/>
  <c r="G448" i="1"/>
  <c r="G441" i="1"/>
  <c r="G436" i="1"/>
  <c r="G434" i="1"/>
  <c r="G432" i="1"/>
  <c r="G429" i="1"/>
  <c r="G428" i="1"/>
  <c r="G427" i="1"/>
  <c r="G426" i="1"/>
  <c r="G424" i="1"/>
  <c r="G423" i="1"/>
  <c r="G421" i="1"/>
  <c r="G422" i="1"/>
  <c r="G419" i="1"/>
  <c r="G416" i="1"/>
  <c r="G417" i="1"/>
  <c r="G628" i="1"/>
  <c r="G619" i="1"/>
  <c r="G626" i="1"/>
  <c r="G627" i="1"/>
  <c r="E528" i="4"/>
  <c r="D522" i="1" s="1"/>
  <c r="H522" i="1" s="1"/>
  <c r="G632" i="1"/>
  <c r="G631" i="1"/>
  <c r="G983" i="1"/>
  <c r="G979" i="1"/>
  <c r="F271" i="9"/>
  <c r="B271" i="9" s="1"/>
  <c r="G973" i="1"/>
  <c r="G967" i="1"/>
  <c r="G963" i="1"/>
  <c r="G959" i="1"/>
  <c r="F269" i="9"/>
  <c r="B269" i="9" s="1"/>
  <c r="F267" i="9"/>
  <c r="B267" i="9" s="1"/>
  <c r="G953" i="1"/>
  <c r="F265" i="9"/>
  <c r="B265" i="9" s="1"/>
  <c r="G947" i="1"/>
  <c r="G945" i="1"/>
  <c r="F263" i="9"/>
  <c r="B263" i="9"/>
  <c r="G943" i="1"/>
  <c r="F261" i="9"/>
  <c r="B261" i="9" s="1"/>
  <c r="G937" i="1"/>
  <c r="F259" i="9"/>
  <c r="B259" i="9" s="1"/>
  <c r="G935" i="1"/>
  <c r="F257" i="9"/>
  <c r="B257" i="9"/>
  <c r="G931" i="1"/>
  <c r="G925" i="1"/>
  <c r="G919" i="1"/>
  <c r="G917" i="1"/>
  <c r="G915" i="1"/>
  <c r="F255" i="9"/>
  <c r="B255" i="9"/>
  <c r="G913" i="1"/>
  <c r="G912" i="1"/>
  <c r="G911" i="1"/>
  <c r="F253" i="9"/>
  <c r="B253" i="9"/>
  <c r="G910" i="1"/>
  <c r="F251" i="9"/>
  <c r="B251" i="9" s="1"/>
  <c r="F249" i="9"/>
  <c r="B249" i="9" s="1"/>
  <c r="G902" i="1"/>
  <c r="G893" i="1"/>
  <c r="G892" i="1"/>
  <c r="G891" i="1"/>
  <c r="F247" i="9"/>
  <c r="B247" i="9"/>
  <c r="F245" i="9"/>
  <c r="B245" i="9" s="1"/>
  <c r="G884" i="1"/>
  <c r="G883" i="1"/>
  <c r="G882" i="1"/>
  <c r="F243" i="9"/>
  <c r="B243" i="9" s="1"/>
  <c r="G881" i="1"/>
  <c r="G880" i="1"/>
  <c r="G879" i="1"/>
  <c r="G878" i="1"/>
  <c r="F241" i="9"/>
  <c r="B241" i="9" s="1"/>
  <c r="F239" i="9"/>
  <c r="B239" i="9" s="1"/>
  <c r="G871" i="1"/>
  <c r="F237" i="9"/>
  <c r="B237" i="9" s="1"/>
  <c r="F235" i="9"/>
  <c r="B235" i="9" s="1"/>
  <c r="G866" i="1"/>
  <c r="G865" i="1"/>
  <c r="G864" i="1"/>
  <c r="G863" i="1"/>
  <c r="G862" i="1"/>
  <c r="G861" i="1"/>
  <c r="G860" i="1"/>
  <c r="G859" i="1"/>
  <c r="G852" i="1"/>
  <c r="G850" i="1"/>
  <c r="G849" i="1"/>
  <c r="G848" i="1"/>
  <c r="G847" i="1"/>
  <c r="F233" i="9"/>
  <c r="B233" i="9" s="1"/>
  <c r="G846" i="1"/>
  <c r="F231" i="9"/>
  <c r="B231" i="9"/>
  <c r="G844" i="1"/>
  <c r="G840" i="1"/>
  <c r="G839" i="1"/>
  <c r="G838" i="1"/>
  <c r="G837" i="1"/>
  <c r="G836" i="1"/>
  <c r="G835" i="1"/>
  <c r="G834" i="1"/>
  <c r="G833" i="1"/>
  <c r="G832" i="1"/>
  <c r="G822" i="1"/>
  <c r="G821" i="1"/>
  <c r="G820" i="1"/>
  <c r="G819" i="1"/>
  <c r="G818" i="1"/>
  <c r="G806" i="1"/>
  <c r="G805" i="1"/>
  <c r="G804" i="1"/>
  <c r="G803" i="1"/>
  <c r="G802" i="1"/>
  <c r="G797" i="1"/>
  <c r="G792" i="1"/>
  <c r="G791" i="1"/>
  <c r="G790" i="1"/>
  <c r="G789" i="1"/>
  <c r="G788" i="1"/>
  <c r="G787" i="1"/>
  <c r="G786" i="1"/>
  <c r="G785" i="1"/>
  <c r="G784" i="1"/>
  <c r="G783" i="1"/>
  <c r="G782" i="1"/>
  <c r="G781" i="1"/>
  <c r="G780" i="1"/>
  <c r="G779" i="1"/>
  <c r="G777" i="1"/>
  <c r="G778" i="1"/>
  <c r="G776" i="1"/>
  <c r="G775" i="1"/>
  <c r="G774" i="1"/>
  <c r="G773" i="1"/>
  <c r="G772" i="1"/>
  <c r="G771" i="1"/>
  <c r="G770" i="1"/>
  <c r="G768" i="1"/>
  <c r="G769" i="1"/>
  <c r="G761" i="1"/>
  <c r="G760" i="1"/>
  <c r="G759" i="1"/>
  <c r="G758" i="1"/>
  <c r="G757" i="1"/>
  <c r="G756" i="1"/>
  <c r="G755" i="1"/>
  <c r="G754" i="1"/>
  <c r="G753" i="1"/>
  <c r="G751" i="1"/>
  <c r="G750" i="1"/>
  <c r="G749" i="1"/>
  <c r="G748" i="1"/>
  <c r="G747" i="1"/>
  <c r="G746" i="1"/>
  <c r="G745" i="1"/>
  <c r="G744" i="1"/>
  <c r="G732" i="1"/>
  <c r="G711" i="1"/>
  <c r="G728" i="1"/>
  <c r="G727" i="1"/>
  <c r="G726" i="1"/>
  <c r="G725" i="1"/>
  <c r="G724" i="1"/>
  <c r="G723" i="1"/>
  <c r="G722" i="1"/>
  <c r="G720" i="1"/>
  <c r="G719" i="1"/>
  <c r="G718" i="1"/>
  <c r="F222" i="9"/>
  <c r="G714" i="1"/>
  <c r="G706" i="1"/>
  <c r="G705" i="1"/>
  <c r="G704" i="1"/>
  <c r="G703" i="1"/>
  <c r="G702" i="1"/>
  <c r="G701" i="1"/>
  <c r="G700" i="1"/>
  <c r="G699" i="1"/>
  <c r="G698" i="1"/>
  <c r="G697" i="1"/>
  <c r="G696" i="1"/>
  <c r="G686" i="1"/>
  <c r="G684" i="1"/>
  <c r="G682" i="1"/>
  <c r="G672" i="1"/>
  <c r="G671" i="1"/>
  <c r="G670" i="1"/>
  <c r="G669" i="1"/>
  <c r="G668" i="1"/>
  <c r="G667" i="1"/>
  <c r="G666" i="1"/>
  <c r="G665" i="1"/>
  <c r="G664" i="1"/>
  <c r="G663" i="1"/>
  <c r="G651" i="1"/>
  <c r="G650" i="1"/>
  <c r="G644" i="1"/>
  <c r="G643" i="1"/>
  <c r="G642" i="1"/>
  <c r="G645" i="1"/>
  <c r="G641" i="1"/>
  <c r="G406" i="1"/>
  <c r="G413" i="1"/>
  <c r="G290" i="1"/>
  <c r="G411" i="1"/>
  <c r="G412" i="1"/>
  <c r="G637" i="1"/>
  <c r="E644" i="4"/>
  <c r="D638" i="1" s="1"/>
  <c r="H638" i="1" s="1"/>
  <c r="G206" i="1"/>
  <c r="G207" i="1"/>
  <c r="F188" i="4"/>
  <c r="G191" i="1"/>
  <c r="G184" i="1"/>
  <c r="G186" i="1"/>
  <c r="G180" i="1"/>
  <c r="G179" i="1"/>
  <c r="G178" i="1"/>
  <c r="E163" i="4"/>
  <c r="D159" i="1" s="1"/>
  <c r="H159" i="1" s="1"/>
  <c r="F177" i="4"/>
  <c r="G176" i="1"/>
  <c r="G173" i="1"/>
  <c r="G174" i="1"/>
  <c r="G170" i="1"/>
  <c r="G169" i="1"/>
  <c r="G168" i="1"/>
  <c r="G167" i="1"/>
  <c r="G165" i="1"/>
  <c r="G166" i="1"/>
  <c r="F169" i="4"/>
  <c r="G160" i="1"/>
  <c r="G163" i="1"/>
  <c r="F164" i="4"/>
  <c r="F153" i="4"/>
  <c r="G149" i="1"/>
  <c r="F133" i="4"/>
  <c r="G129" i="1"/>
  <c r="G130" i="1"/>
  <c r="G131" i="1"/>
  <c r="F68" i="4"/>
  <c r="G64" i="1"/>
  <c r="G65" i="1"/>
  <c r="G108" i="1"/>
  <c r="G113" i="1"/>
  <c r="G318" i="1"/>
  <c r="H318" i="1"/>
  <c r="G320" i="1"/>
  <c r="G322" i="1"/>
  <c r="G324" i="1"/>
  <c r="G326" i="1"/>
  <c r="G328" i="1"/>
  <c r="G330" i="1"/>
  <c r="G332" i="1"/>
  <c r="G334" i="1"/>
  <c r="G336" i="1"/>
  <c r="G338" i="1"/>
  <c r="G340" i="1"/>
  <c r="G342" i="1"/>
  <c r="G344" i="1"/>
  <c r="G348" i="1"/>
  <c r="G350" i="1"/>
  <c r="G352" i="1"/>
  <c r="G354" i="1"/>
  <c r="G356" i="1"/>
  <c r="G358" i="1"/>
  <c r="G360" i="1"/>
  <c r="G362" i="1"/>
  <c r="G364" i="1"/>
  <c r="G366" i="1"/>
  <c r="G368" i="1"/>
  <c r="G370" i="1"/>
  <c r="G372" i="1"/>
  <c r="G374" i="1"/>
  <c r="G376" i="1"/>
  <c r="G378" i="1"/>
  <c r="G380" i="1"/>
  <c r="G382" i="1"/>
  <c r="G384" i="1"/>
  <c r="G386" i="1"/>
  <c r="G388" i="1"/>
  <c r="G390" i="1"/>
  <c r="G392" i="1"/>
  <c r="G394" i="1"/>
  <c r="G396" i="1"/>
  <c r="G398" i="1"/>
  <c r="G916" i="1"/>
  <c r="H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5" i="1"/>
  <c r="E6" i="4"/>
  <c r="G1299" i="1"/>
  <c r="G1317" i="1"/>
  <c r="H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F7" i="4"/>
  <c r="D6" i="4"/>
  <c r="H1439" i="1"/>
  <c r="I1439" i="1" s="1"/>
  <c r="H1440" i="1"/>
  <c r="I1440" i="1" s="1"/>
  <c r="H1441" i="1"/>
  <c r="I1441" i="1" s="1"/>
  <c r="H1442" i="1"/>
  <c r="I1442" i="1" s="1"/>
  <c r="H1443" i="1"/>
  <c r="I1443" i="1" s="1"/>
  <c r="H1444" i="1"/>
  <c r="I1444" i="1" s="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H1480" i="1"/>
  <c r="H1482" i="1"/>
  <c r="H1484" i="1"/>
  <c r="H1486" i="1"/>
  <c r="H1488" i="1"/>
  <c r="H1490" i="1"/>
  <c r="H1492" i="1"/>
  <c r="H1494" i="1"/>
  <c r="H1496" i="1"/>
  <c r="H1498" i="1"/>
  <c r="H1500" i="1"/>
  <c r="H1502" i="1"/>
  <c r="H1504" i="1"/>
  <c r="H1506" i="1"/>
  <c r="H1508" i="1"/>
  <c r="H1510" i="1"/>
  <c r="H1512" i="1"/>
  <c r="H1514" i="1"/>
  <c r="H1516" i="1"/>
  <c r="H1518"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F8" i="4"/>
  <c r="F134" i="4"/>
  <c r="D408" i="4"/>
  <c r="F350" i="4"/>
  <c r="F7" i="5"/>
  <c r="G312" i="9"/>
  <c r="E312" i="9" s="1"/>
  <c r="D42" i="8"/>
  <c r="G1445" i="1"/>
  <c r="H1446" i="1"/>
  <c r="H1447" i="1"/>
  <c r="H1448" i="1"/>
  <c r="H1449" i="1"/>
  <c r="H1450" i="1"/>
  <c r="H1451" i="1"/>
  <c r="H1452" i="1"/>
  <c r="H1455" i="1"/>
  <c r="H1456" i="1"/>
  <c r="H1457" i="1"/>
  <c r="H1458" i="1"/>
  <c r="H1459" i="1"/>
  <c r="H1460" i="1"/>
  <c r="H1462" i="1"/>
  <c r="H1463" i="1"/>
  <c r="H1464" i="1"/>
  <c r="H1465" i="1"/>
  <c r="H1466" i="1"/>
  <c r="H1467" i="1"/>
  <c r="H1468" i="1"/>
  <c r="H1471" i="1"/>
  <c r="H1472" i="1"/>
  <c r="H1473" i="1"/>
  <c r="H1474" i="1"/>
  <c r="H1476" i="1"/>
  <c r="H1477" i="1"/>
  <c r="H1478" i="1"/>
  <c r="H1479" i="1"/>
  <c r="F298" i="4"/>
  <c r="D407" i="4"/>
  <c r="F421" i="4"/>
  <c r="D420" i="4"/>
  <c r="D636" i="4"/>
  <c r="D152" i="4"/>
  <c r="D196" i="4"/>
  <c r="D224" i="4"/>
  <c r="F299" i="4"/>
  <c r="F345" i="4"/>
  <c r="F351" i="4"/>
  <c r="F397" i="4"/>
  <c r="F417" i="4"/>
  <c r="F422" i="4"/>
  <c r="F460" i="4"/>
  <c r="F528" i="4"/>
  <c r="F8" i="5"/>
  <c r="E289" i="9"/>
  <c r="B289" i="9" s="1"/>
  <c r="F88" i="5"/>
  <c r="D118" i="5"/>
  <c r="D134" i="5"/>
  <c r="E176" i="5"/>
  <c r="D177" i="5"/>
  <c r="D245" i="5"/>
  <c r="D114" i="6"/>
  <c r="G315" i="9"/>
  <c r="E315" i="9" s="1"/>
  <c r="F416" i="4"/>
  <c r="F603" i="4"/>
  <c r="F149" i="5"/>
  <c r="E309" i="9"/>
  <c r="B309" i="9" s="1"/>
  <c r="F190" i="5"/>
  <c r="E310" i="9"/>
  <c r="B310" i="9" s="1"/>
  <c r="F206" i="5"/>
  <c r="F5" i="6"/>
  <c r="D141" i="6"/>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I10" i="9"/>
  <c r="H19" i="9"/>
  <c r="E19" i="9" s="1"/>
  <c r="B19" i="9" s="1"/>
  <c r="G161" i="9"/>
  <c r="E161" i="9" s="1"/>
  <c r="B161" i="9" s="1"/>
  <c r="G162" i="9"/>
  <c r="E162" i="9" s="1"/>
  <c r="B162" i="9" s="1"/>
  <c r="G163" i="9"/>
  <c r="E163" i="9" s="1"/>
  <c r="B163" i="9" s="1"/>
  <c r="G164" i="9"/>
  <c r="E164" i="9" s="1"/>
  <c r="B164" i="9" s="1"/>
  <c r="G165" i="9"/>
  <c r="H166" i="9"/>
  <c r="G167" i="9"/>
  <c r="E167" i="9" s="1"/>
  <c r="B167" i="9" s="1"/>
  <c r="G168" i="9"/>
  <c r="E168" i="9" s="1"/>
  <c r="B168" i="9" s="1"/>
  <c r="G170" i="9"/>
  <c r="E170" i="9" s="1"/>
  <c r="B170" i="9" s="1"/>
  <c r="G172" i="9"/>
  <c r="E172" i="9" s="1"/>
  <c r="B172" i="9" s="1"/>
  <c r="G174" i="9"/>
  <c r="E174" i="9" s="1"/>
  <c r="B174" i="9" s="1"/>
  <c r="G176" i="9"/>
  <c r="E176" i="9" s="1"/>
  <c r="B176" i="9" s="1"/>
  <c r="G178" i="9"/>
  <c r="E178" i="9" s="1"/>
  <c r="B178" i="9" s="1"/>
  <c r="B214" i="9"/>
  <c r="B216" i="9"/>
  <c r="B218" i="9"/>
  <c r="B220" i="9"/>
  <c r="B222" i="9"/>
  <c r="B224" i="9"/>
  <c r="B226" i="9"/>
  <c r="B228" i="9"/>
  <c r="B230" i="9"/>
  <c r="H165" i="9"/>
  <c r="G166" i="9"/>
  <c r="G169" i="9"/>
  <c r="E169" i="9" s="1"/>
  <c r="B169" i="9" s="1"/>
  <c r="G171" i="9"/>
  <c r="E171" i="9" s="1"/>
  <c r="B171" i="9" s="1"/>
  <c r="G173" i="9"/>
  <c r="E173" i="9" s="1"/>
  <c r="B173" i="9" s="1"/>
  <c r="G175" i="9"/>
  <c r="E175" i="9" s="1"/>
  <c r="B175" i="9" s="1"/>
  <c r="G177" i="9"/>
  <c r="E177" i="9" s="1"/>
  <c r="B177" i="9" s="1"/>
  <c r="G179" i="9"/>
  <c r="E179" i="9" s="1"/>
  <c r="B179" i="9" s="1"/>
  <c r="G159" i="1" l="1"/>
  <c r="G102" i="1"/>
  <c r="F106" i="4"/>
  <c r="E350" i="4"/>
  <c r="D345" i="1" s="1"/>
  <c r="D346" i="1"/>
  <c r="E298" i="4"/>
  <c r="D294" i="1"/>
  <c r="E635" i="4"/>
  <c r="D629" i="1" s="1"/>
  <c r="E636" i="4"/>
  <c r="D630" i="1" s="1"/>
  <c r="G415" i="1"/>
  <c r="G522" i="1"/>
  <c r="G638" i="1"/>
  <c r="E151" i="4"/>
  <c r="I17" i="3" s="1"/>
  <c r="F163" i="4"/>
  <c r="B192" i="9"/>
  <c r="F141" i="6"/>
  <c r="C1435" i="1"/>
  <c r="H28" i="3"/>
  <c r="G317" i="9"/>
  <c r="E317" i="9" s="1"/>
  <c r="B315" i="9"/>
  <c r="E314" i="9"/>
  <c r="I10" i="3" s="1"/>
  <c r="F245" i="5"/>
  <c r="C1222" i="1"/>
  <c r="G307" i="9"/>
  <c r="E307" i="9" s="1"/>
  <c r="B307" i="9" s="1"/>
  <c r="D176" i="5"/>
  <c r="F177" i="5"/>
  <c r="C1154" i="1"/>
  <c r="F134" i="5"/>
  <c r="C1112" i="1"/>
  <c r="D68" i="5"/>
  <c r="F224" i="4"/>
  <c r="C220" i="1"/>
  <c r="H21" i="9"/>
  <c r="G21" i="9"/>
  <c r="D151" i="4"/>
  <c r="F152" i="4"/>
  <c r="C148" i="1"/>
  <c r="F636" i="4"/>
  <c r="C630" i="1"/>
  <c r="F407" i="4"/>
  <c r="C402" i="1"/>
  <c r="B312" i="9"/>
  <c r="I1479" i="1"/>
  <c r="I1477" i="1"/>
  <c r="I1473" i="1"/>
  <c r="I1471" i="1"/>
  <c r="I1467" i="1"/>
  <c r="I1465" i="1"/>
  <c r="I1463" i="1"/>
  <c r="I1459" i="1"/>
  <c r="I1457" i="1"/>
  <c r="I1455" i="1"/>
  <c r="I1451" i="1"/>
  <c r="I1449" i="1"/>
  <c r="I1447" i="1"/>
  <c r="D412" i="4"/>
  <c r="F6" i="4"/>
  <c r="H16" i="3"/>
  <c r="C2" i="1"/>
  <c r="E166" i="9"/>
  <c r="B166" i="9" s="1"/>
  <c r="E165" i="9"/>
  <c r="B165" i="9" s="1"/>
  <c r="F114" i="6"/>
  <c r="C1408" i="1"/>
  <c r="H27" i="3"/>
  <c r="D237" i="5"/>
  <c r="E175" i="5"/>
  <c r="I22" i="3"/>
  <c r="D1153" i="1"/>
  <c r="F118" i="5"/>
  <c r="C1096" i="1"/>
  <c r="F196" i="4"/>
  <c r="C192" i="1"/>
  <c r="D635" i="4"/>
  <c r="F420" i="4"/>
  <c r="C414" i="1"/>
  <c r="K1450" i="9"/>
  <c r="G313" i="9"/>
  <c r="E313" i="9" s="1"/>
  <c r="B313" i="9" s="1"/>
  <c r="I34" i="3"/>
  <c r="C1517" i="1"/>
  <c r="F408" i="4"/>
  <c r="C403" i="1"/>
  <c r="I1478" i="1"/>
  <c r="I1476" i="1"/>
  <c r="I1474" i="1"/>
  <c r="I1472" i="1"/>
  <c r="I1468" i="1"/>
  <c r="I1466" i="1"/>
  <c r="I1464" i="1"/>
  <c r="I1462" i="1"/>
  <c r="I1460" i="1"/>
  <c r="I1458" i="1"/>
  <c r="I1456" i="1"/>
  <c r="I1452" i="1"/>
  <c r="I1450" i="1"/>
  <c r="I1448" i="1"/>
  <c r="I1446" i="1"/>
  <c r="E412" i="4"/>
  <c r="I16" i="3"/>
  <c r="D2" i="1"/>
  <c r="E289" i="4" l="1"/>
  <c r="E291" i="4" s="1"/>
  <c r="D287" i="1" s="1"/>
  <c r="H346" i="1"/>
  <c r="G346" i="1"/>
  <c r="H345" i="1"/>
  <c r="G345" i="1"/>
  <c r="H294" i="1"/>
  <c r="G294" i="1"/>
  <c r="D293" i="1"/>
  <c r="E408" i="4"/>
  <c r="D403" i="1" s="1"/>
  <c r="H403" i="1" s="1"/>
  <c r="E407" i="4"/>
  <c r="D402" i="1" s="1"/>
  <c r="H402" i="1" s="1"/>
  <c r="D147" i="1"/>
  <c r="H192" i="1"/>
  <c r="G192" i="1"/>
  <c r="D1152" i="1"/>
  <c r="H278" i="9"/>
  <c r="E639" i="4"/>
  <c r="D407" i="1"/>
  <c r="G403" i="1"/>
  <c r="H1517" i="1"/>
  <c r="G1517" i="1"/>
  <c r="H11" i="3"/>
  <c r="G414" i="1"/>
  <c r="H414" i="1"/>
  <c r="F635" i="4"/>
  <c r="C629" i="1"/>
  <c r="F237" i="5"/>
  <c r="H23" i="3"/>
  <c r="C1214" i="1"/>
  <c r="G1408" i="1"/>
  <c r="H1408" i="1"/>
  <c r="H9" i="3"/>
  <c r="H2" i="1"/>
  <c r="G2" i="1"/>
  <c r="D639" i="4"/>
  <c r="F412" i="4"/>
  <c r="C407" i="1"/>
  <c r="E21" i="9"/>
  <c r="H220" i="1"/>
  <c r="G220" i="1"/>
  <c r="F68" i="5"/>
  <c r="H21" i="3"/>
  <c r="C1046" i="1"/>
  <c r="D6" i="5"/>
  <c r="G1096" i="1"/>
  <c r="H1096" i="1"/>
  <c r="E311" i="9"/>
  <c r="G630" i="1"/>
  <c r="H630" i="1"/>
  <c r="H148" i="1"/>
  <c r="G148" i="1"/>
  <c r="D289" i="4"/>
  <c r="F151" i="4"/>
  <c r="H17" i="3"/>
  <c r="C147" i="1"/>
  <c r="G1112" i="1"/>
  <c r="H1112" i="1"/>
  <c r="G1154" i="1"/>
  <c r="H1154" i="1"/>
  <c r="F176" i="5"/>
  <c r="D175" i="5"/>
  <c r="H22" i="3"/>
  <c r="C1153" i="1"/>
  <c r="G1222" i="1"/>
  <c r="H1222" i="1"/>
  <c r="B317" i="9"/>
  <c r="E316" i="9"/>
  <c r="G1435" i="1"/>
  <c r="H1435" i="1"/>
  <c r="D285" i="1" l="1"/>
  <c r="E413" i="4"/>
  <c r="D408" i="1" s="1"/>
  <c r="E290" i="4"/>
  <c r="D286" i="1" s="1"/>
  <c r="G402" i="1"/>
  <c r="H293" i="1"/>
  <c r="G293" i="1"/>
  <c r="D291" i="4"/>
  <c r="F289" i="4"/>
  <c r="D413" i="4"/>
  <c r="C285" i="1"/>
  <c r="D290" i="4"/>
  <c r="G1153" i="1"/>
  <c r="H1153" i="1"/>
  <c r="F175" i="5"/>
  <c r="C1152" i="1"/>
  <c r="H147" i="1"/>
  <c r="G147" i="1"/>
  <c r="G1046" i="1"/>
  <c r="H1046" i="1"/>
  <c r="G407" i="1"/>
  <c r="H407" i="1"/>
  <c r="G1214" i="1"/>
  <c r="H1214" i="1"/>
  <c r="G284" i="9"/>
  <c r="E284" i="9" s="1"/>
  <c r="B284" i="9" s="1"/>
  <c r="G278" i="9"/>
  <c r="E278" i="9" s="1"/>
  <c r="F6" i="5"/>
  <c r="C984" i="1"/>
  <c r="B21" i="9"/>
  <c r="F639" i="4"/>
  <c r="C633" i="1"/>
  <c r="K3" i="9"/>
  <c r="I9" i="3"/>
  <c r="G629" i="1"/>
  <c r="H629" i="1"/>
  <c r="N3" i="9"/>
  <c r="I11" i="3"/>
  <c r="D633" i="1"/>
  <c r="E414" i="4" l="1"/>
  <c r="D409" i="1" s="1"/>
  <c r="E415" i="4"/>
  <c r="D410" i="1" s="1"/>
  <c r="E640" i="4"/>
  <c r="H8" i="3"/>
  <c r="G984" i="1"/>
  <c r="H984" i="1"/>
  <c r="B278" i="9"/>
  <c r="E277" i="9"/>
  <c r="G633" i="1"/>
  <c r="H633" i="1"/>
  <c r="G1152" i="1"/>
  <c r="H1152" i="1"/>
  <c r="F290" i="4"/>
  <c r="C286" i="1"/>
  <c r="H285" i="1"/>
  <c r="G285" i="1"/>
  <c r="D640" i="4"/>
  <c r="D415" i="4"/>
  <c r="F413" i="4"/>
  <c r="C408" i="1"/>
  <c r="D414" i="4"/>
  <c r="F291" i="4"/>
  <c r="C287" i="1"/>
  <c r="D634" i="1" l="1"/>
  <c r="E641" i="4"/>
  <c r="E642" i="4"/>
  <c r="G408" i="1"/>
  <c r="H408" i="1"/>
  <c r="F415" i="4"/>
  <c r="C410" i="1"/>
  <c r="H286" i="1"/>
  <c r="G286" i="1"/>
  <c r="H287" i="1"/>
  <c r="G287" i="1"/>
  <c r="F414" i="4"/>
  <c r="C409" i="1"/>
  <c r="D642" i="4"/>
  <c r="F640" i="4"/>
  <c r="C634" i="1"/>
  <c r="D641" i="4"/>
  <c r="M3" i="9"/>
  <c r="I8" i="3"/>
  <c r="D636" i="1" l="1"/>
  <c r="E646" i="4"/>
  <c r="E645" i="4"/>
  <c r="D635" i="1"/>
  <c r="G634" i="1"/>
  <c r="H634" i="1"/>
  <c r="D645" i="4"/>
  <c r="F641" i="4"/>
  <c r="C635" i="1"/>
  <c r="G410" i="1"/>
  <c r="H410" i="1"/>
  <c r="D646" i="4"/>
  <c r="F642" i="4"/>
  <c r="C636" i="1"/>
  <c r="G409" i="1"/>
  <c r="H409" i="1"/>
  <c r="G276" i="9" l="1"/>
  <c r="E276" i="9" s="1"/>
  <c r="B276" i="9" s="1"/>
  <c r="I19" i="3"/>
  <c r="D640" i="1"/>
  <c r="I18" i="3"/>
  <c r="D639" i="1"/>
  <c r="G636" i="1"/>
  <c r="H636" i="1"/>
  <c r="F646" i="4"/>
  <c r="H19" i="3"/>
  <c r="C640" i="1"/>
  <c r="G635" i="1"/>
  <c r="H635" i="1"/>
  <c r="F645" i="4"/>
  <c r="H18" i="3"/>
  <c r="C639" i="1"/>
  <c r="G639" i="1" l="1"/>
  <c r="H639" i="1"/>
  <c r="H7" i="3"/>
  <c r="G640" i="1"/>
  <c r="H640" i="1"/>
  <c r="J3" i="9" l="1"/>
  <c r="G274" i="9" l="1"/>
  <c r="L272" i="9"/>
  <c r="H274" i="9"/>
  <c r="M272" i="9"/>
  <c r="H18" i="9"/>
  <c r="G18" i="9"/>
  <c r="J17" i="9"/>
  <c r="J5" i="9"/>
  <c r="K6" i="9"/>
  <c r="I8" i="9"/>
  <c r="J9" i="9"/>
  <c r="K10" i="9"/>
  <c r="I12" i="9"/>
  <c r="J13" i="9"/>
  <c r="M15" i="9"/>
  <c r="L16" i="9"/>
  <c r="I17" i="9"/>
  <c r="I5" i="9"/>
  <c r="J6" i="9"/>
  <c r="K7" i="9"/>
  <c r="I9" i="9"/>
  <c r="J10" i="9"/>
  <c r="E10" i="9" s="1"/>
  <c r="B10" i="9" s="1"/>
  <c r="K11" i="9"/>
  <c r="I13" i="9"/>
  <c r="G15" i="9"/>
  <c r="H16" i="9"/>
  <c r="H17" i="9"/>
  <c r="I7" i="9"/>
  <c r="K9" i="9"/>
  <c r="I11" i="9"/>
  <c r="K13" i="9"/>
  <c r="M16" i="9"/>
  <c r="I6" i="9"/>
  <c r="E6" i="9" s="1"/>
  <c r="B6" i="9" s="1"/>
  <c r="J7" i="9"/>
  <c r="K8" i="9"/>
  <c r="J11" i="9"/>
  <c r="K12" i="9"/>
  <c r="H15" i="9"/>
  <c r="G16" i="9"/>
  <c r="G17" i="9"/>
  <c r="K5" i="9"/>
  <c r="J8" i="9"/>
  <c r="J12" i="9"/>
  <c r="L15" i="9"/>
  <c r="F15" i="9" l="1"/>
  <c r="E17" i="9"/>
  <c r="B17" i="9" s="1"/>
  <c r="E13" i="9"/>
  <c r="B13" i="9" s="1"/>
  <c r="E18" i="9"/>
  <c r="B18" i="9" s="1"/>
  <c r="E5" i="9"/>
  <c r="B5" i="9" s="1"/>
  <c r="E11" i="9"/>
  <c r="B11" i="9" s="1"/>
  <c r="E8" i="9"/>
  <c r="B8" i="9" s="1"/>
  <c r="F272" i="9"/>
  <c r="E7" i="9"/>
  <c r="B7" i="9" s="1"/>
  <c r="F16" i="9"/>
  <c r="E16" i="9"/>
  <c r="E15" i="9"/>
  <c r="E9" i="9"/>
  <c r="B9" i="9" s="1"/>
  <c r="E12" i="9"/>
  <c r="B12" i="9" s="1"/>
  <c r="E274" i="9"/>
  <c r="F14" i="9" l="1"/>
  <c r="B16" i="9"/>
  <c r="B15" i="9"/>
  <c r="E14" i="9"/>
  <c r="B274" i="9"/>
  <c r="E20" i="9"/>
  <c r="I7" i="3" s="1"/>
  <c r="B272" i="9"/>
  <c r="F20" i="9"/>
  <c r="E4" i="9"/>
  <c r="F3" i="9" l="1"/>
  <c r="E3" i="9"/>
</calcChain>
</file>

<file path=xl/sharedStrings.xml><?xml version="1.0" encoding="utf-8"?>
<sst xmlns="http://schemas.openxmlformats.org/spreadsheetml/2006/main" count="4359" uniqueCount="3424">
  <si>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</si>
  <si>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</si>
  <si>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</si>
  <si>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</si>
  <si>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</si>
  <si>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</si>
  <si>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</si>
  <si>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</si>
  <si>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</si>
  <si>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</si>
  <si>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</si>
  <si>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</si>
  <si>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</si>
  <si>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</si>
  <si>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</si>
  <si>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</si>
  <si>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</si>
  <si>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</si>
  <si>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</si>
  <si>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</si>
  <si>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</si>
  <si>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</si>
  <si>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</si>
  <si>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</si>
  <si>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</si>
  <si>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</si>
  <si>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</si>
  <si>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</si>
  <si>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</si>
  <si>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</si>
  <si>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</si>
  <si>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</si>
  <si>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</si>
  <si>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</si>
  <si>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</si>
  <si>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</si>
  <si>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</si>
  <si>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</si>
  <si>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</si>
  <si>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</si>
  <si>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</si>
  <si>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</si>
  <si>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</si>
  <si>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</si>
  <si>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</si>
  <si>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</si>
  <si>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</si>
  <si>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</si>
  <si>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37742 - DJEČJI VRTIĆ I JASLICE UZDANICA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</si>
  <si>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</si>
  <si>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</si>
  <si>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</si>
  <si>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</si>
  <si>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</si>
  <si>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</si>
  <si>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</si>
  <si>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</si>
  <si>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</si>
  <si>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</si>
  <si>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</si>
  <si>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</si>
  <si>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</si>
  <si>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</si>
  <si>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</si>
  <si>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</si>
  <si>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</si>
  <si>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</si>
  <si>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</si>
  <si>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</si>
  <si>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</si>
  <si>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</si>
  <si>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</si>
  <si>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</si>
  <si>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</si>
  <si>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</si>
  <si>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</si>
  <si>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</si>
  <si>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</si>
  <si>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</si>
  <si>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</si>
  <si>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</si>
  <si>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</si>
  <si>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</si>
  <si>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</si>
  <si>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</si>
  <si>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</si>
  <si>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</si>
  <si>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</si>
  <si>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</si>
  <si>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</si>
  <si>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</si>
  <si>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</si>
  <si>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</si>
  <si>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</si>
  <si>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</si>
  <si>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</si>
  <si>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</si>
  <si>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</si>
  <si>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</si>
  <si>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</si>
  <si>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</si>
  <si>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</si>
  <si>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</si>
  <si>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</si>
  <si>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</si>
  <si>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</si>
  <si>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</si>
  <si>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</si>
  <si>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</si>
  <si>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</si>
  <si>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</si>
  <si>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</si>
  <si>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</si>
  <si>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</si>
  <si>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</si>
  <si>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</si>
  <si>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</si>
  <si>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</si>
  <si>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</si>
  <si>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</si>
  <si>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</si>
  <si>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</si>
  <si>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</si>
  <si>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</si>
  <si>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</si>
  <si>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</si>
  <si>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</si>
  <si>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</si>
  <si>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</si>
  <si>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</si>
  <si>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</si>
  <si>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</si>
  <si>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</si>
  <si>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</si>
  <si>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</si>
  <si>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</si>
  <si>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</si>
  <si>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</si>
  <si>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</si>
  <si>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</si>
  <si>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</si>
  <si>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</si>
  <si>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</si>
  <si>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</si>
  <si>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</si>
  <si>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</si>
  <si>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</si>
  <si>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</si>
  <si>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</si>
  <si>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</si>
  <si>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</si>
  <si>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</si>
  <si>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</si>
  <si>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</si>
  <si>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</si>
  <si>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</si>
  <si>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</si>
  <si>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</si>
  <si>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</si>
  <si>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</si>
  <si>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</si>
  <si>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</si>
  <si>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</si>
  <si>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</si>
  <si>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</si>
  <si>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</si>
  <si>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</si>
  <si>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</si>
  <si>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</si>
  <si>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</si>
  <si>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</si>
  <si>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</si>
  <si>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</si>
  <si>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</si>
  <si>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</si>
  <si>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</si>
  <si>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</si>
  <si>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</si>
  <si>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</si>
  <si>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</si>
  <si>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</si>
  <si>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</si>
  <si>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</si>
  <si>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</si>
  <si>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</si>
  <si>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</si>
  <si>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</si>
  <si>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</si>
  <si>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</si>
  <si>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</si>
  <si>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</si>
  <si>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</si>
  <si>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</si>
  <si>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</si>
  <si>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</si>
  <si>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</si>
  <si>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</si>
  <si>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</si>
  <si>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</si>
  <si>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</si>
  <si>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</si>
  <si>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</si>
  <si>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</si>
  <si>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</si>
  <si>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</si>
  <si>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</si>
  <si>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</si>
  <si>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</si>
  <si>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</si>
  <si>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</si>
  <si>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</si>
  <si>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</si>
  <si>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</si>
  <si>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</si>
  <si>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</si>
  <si>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</si>
  <si>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</si>
  <si>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</si>
  <si>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</si>
  <si>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</si>
  <si>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</si>
  <si>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</si>
  <si>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</si>
  <si>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</si>
  <si>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</si>
  <si>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</si>
  <si>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</si>
  <si>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</si>
  <si>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</si>
  <si>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</si>
  <si>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</si>
  <si>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</si>
  <si>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</si>
  <si>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</si>
  <si>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</si>
  <si>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</si>
  <si>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</si>
  <si>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</si>
  <si>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</si>
  <si>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</si>
  <si>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</si>
  <si>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</si>
  <si>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</si>
  <si>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</si>
  <si>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</si>
  <si>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</si>
  <si>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</si>
  <si>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</si>
  <si>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</si>
  <si>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</si>
  <si>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</si>
  <si>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</si>
  <si>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</si>
  <si>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</si>
  <si>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</si>
  <si>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</si>
  <si>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</si>
  <si>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</si>
  <si>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</si>
  <si>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</si>
  <si>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</si>
  <si>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</si>
  <si>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</si>
  <si>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</si>
  <si>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</si>
  <si>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</si>
  <si>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</si>
  <si>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</si>
  <si>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</si>
  <si>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</si>
  <si>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</si>
  <si>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</si>
  <si>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</si>
  <si>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</si>
  <si>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</si>
  <si>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</si>
  <si>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</si>
  <si>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</si>
  <si>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</si>
  <si>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</si>
  <si>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</si>
  <si>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</si>
  <si>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</si>
  <si>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</si>
  <si>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</si>
  <si>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</si>
  <si>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</si>
  <si>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</si>
  <si>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</si>
  <si>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</si>
  <si>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</si>
  <si>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</si>
  <si>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</si>
  <si>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</si>
  <si>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</si>
  <si>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</si>
  <si>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</si>
  <si>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</si>
  <si>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</si>
  <si>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</si>
  <si>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</si>
  <si>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</si>
  <si>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</si>
  <si>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</si>
  <si>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</si>
  <si>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</si>
  <si>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</si>
  <si>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</si>
  <si>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</si>
  <si>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</si>
  <si>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</si>
  <si>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</si>
  <si>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</si>
  <si>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</si>
  <si>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</si>
  <si>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</si>
  <si>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</si>
  <si>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</si>
  <si>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</si>
  <si>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</si>
  <si>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</si>
  <si>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</si>
  <si>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</si>
  <si>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</si>
  <si>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</si>
  <si>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</si>
  <si>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</si>
  <si>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</si>
  <si>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</si>
  <si>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</si>
  <si>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</si>
  <si>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</si>
  <si>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</si>
  <si>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</si>
  <si>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</si>
  <si>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</si>
  <si>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</si>
  <si>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</si>
  <si>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</si>
  <si>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</si>
  <si>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</si>
  <si>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</si>
  <si>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</si>
  <si>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</si>
  <si>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</si>
  <si>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</si>
  <si>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</si>
  <si>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</si>
  <si>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</si>
  <si>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</si>
  <si>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</si>
  <si>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</si>
  <si>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</si>
  <si>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</si>
  <si>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</si>
  <si>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</si>
  <si>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</si>
  <si>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</si>
  <si>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</si>
  <si>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</si>
  <si>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</si>
  <si>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</si>
  <si>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</si>
  <si>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</si>
  <si>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</si>
  <si>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</si>
  <si>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</si>
  <si>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</si>
  <si>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</si>
  <si>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</si>
  <si>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</si>
  <si>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</si>
  <si>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</si>
  <si>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</si>
  <si>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</si>
  <si>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</si>
  <si>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</si>
  <si>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</si>
  <si>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</si>
  <si>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</si>
  <si>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</si>
  <si>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</si>
  <si>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</si>
  <si>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</si>
  <si>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</si>
  <si>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</si>
  <si>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</si>
  <si>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</si>
  <si>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</si>
  <si>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</si>
  <si>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</si>
  <si>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</si>
  <si>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</si>
  <si>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</si>
  <si>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</si>
  <si>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</si>
  <si>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</si>
  <si>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</si>
  <si>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</si>
  <si>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</si>
  <si>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</si>
  <si>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</si>
  <si>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</si>
  <si>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</si>
  <si>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</si>
  <si>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</si>
  <si>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</si>
  <si>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</si>
  <si>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</si>
  <si>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</si>
  <si>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</si>
  <si>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</si>
  <si>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</si>
  <si>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</si>
  <si>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</si>
  <si>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</si>
  <si>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</si>
  <si>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</si>
  <si>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</si>
  <si>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</si>
  <si>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</si>
  <si>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</si>
  <si>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</si>
  <si>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</si>
  <si>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</si>
  <si>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</si>
  <si>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</si>
  <si>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</si>
  <si>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</si>
  <si>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</si>
  <si>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</si>
  <si>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</si>
  <si>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</si>
  <si>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</si>
  <si>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</si>
  <si>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</si>
  <si>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</si>
  <si>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</si>
  <si>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</si>
  <si>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</si>
  <si>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</si>
  <si>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</si>
  <si>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</si>
  <si>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</si>
  <si>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</si>
  <si>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</si>
  <si>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</si>
  <si>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</si>
  <si>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</si>
  <si>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</si>
  <si>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</si>
  <si>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</si>
  <si>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</si>
  <si>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</si>
  <si>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</si>
  <si>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</si>
  <si>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</si>
  <si>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</si>
  <si>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</si>
  <si>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</si>
  <si>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</si>
  <si>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</si>
  <si>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</si>
  <si>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</si>
  <si>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</si>
  <si>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</si>
  <si>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</si>
  <si>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</si>
  <si>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</si>
  <si>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</si>
  <si>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</si>
  <si>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</si>
  <si>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</si>
  <si>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</si>
  <si>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</si>
  <si>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</si>
  <si>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</si>
  <si>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</si>
  <si>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</si>
  <si>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</si>
  <si>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</si>
  <si>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</si>
  <si>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</si>
  <si>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</si>
  <si>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</si>
  <si>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</si>
  <si>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</si>
  <si>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</si>
  <si>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</si>
  <si>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</si>
  <si>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</si>
  <si>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</si>
  <si>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</si>
  <si>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</si>
  <si>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</si>
  <si>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</si>
  <si>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</si>
  <si>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</si>
  <si>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</si>
  <si>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</si>
  <si>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</si>
  <si>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</si>
  <si>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</si>
  <si>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</si>
  <si>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</si>
  <si>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</si>
  <si>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</si>
  <si>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</si>
  <si>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</si>
  <si>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</si>
  <si>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</si>
  <si>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</si>
  <si>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</si>
  <si>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</si>
  <si>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</si>
  <si>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</si>
  <si>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</si>
  <si>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</si>
  <si>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</si>
  <si>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</si>
  <si>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</si>
  <si>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</si>
  <si>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</si>
  <si>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</si>
  <si>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</si>
  <si>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</si>
  <si>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</si>
  <si>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</si>
  <si>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</si>
  <si>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</si>
  <si>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</si>
  <si>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</si>
  <si>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</si>
  <si>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</si>
  <si>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</si>
  <si>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</si>
  <si>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</si>
  <si>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</si>
  <si>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</si>
  <si>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</si>
  <si>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</si>
  <si>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</si>
  <si>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</si>
  <si>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</si>
  <si>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</si>
  <si>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</si>
  <si>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</si>
  <si>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</si>
  <si>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</si>
  <si>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</si>
  <si>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</si>
  <si>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</si>
  <si>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</si>
  <si>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</si>
  <si>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</si>
  <si>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</si>
  <si>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</si>
  <si>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</si>
  <si>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</si>
  <si>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</si>
  <si>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</si>
  <si>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</si>
  <si>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</si>
  <si>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</si>
  <si>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</si>
  <si>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</si>
  <si>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</si>
  <si>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</si>
  <si>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</si>
  <si>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</si>
  <si>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</si>
  <si>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</si>
  <si>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</si>
  <si>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</si>
  <si>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</si>
  <si>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</si>
  <si>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</si>
  <si>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</si>
  <si>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</si>
  <si>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</si>
  <si>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</si>
  <si>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</si>
  <si>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</si>
  <si>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</si>
  <si>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</si>
  <si>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</si>
  <si>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</si>
  <si>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</si>
  <si>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</si>
  <si>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</si>
  <si>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</si>
  <si>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</si>
  <si>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</si>
  <si>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</si>
  <si>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</si>
  <si>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</si>
  <si>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</si>
  <si>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</si>
  <si>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</si>
  <si>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</si>
  <si>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</si>
  <si>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</si>
  <si>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</si>
  <si>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</si>
  <si>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</si>
  <si>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</si>
  <si>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</si>
  <si>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</si>
  <si>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</si>
  <si>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</si>
  <si>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</si>
  <si>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</si>
  <si>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</si>
  <si>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</si>
  <si>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</si>
  <si>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</si>
  <si>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</si>
  <si>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</si>
  <si>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</si>
  <si>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</si>
  <si>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</si>
  <si>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</si>
  <si>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</si>
  <si>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</si>
  <si>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</si>
  <si>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</si>
  <si>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</si>
  <si>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</si>
  <si>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</si>
  <si>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</si>
  <si>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</si>
  <si>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</si>
  <si>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</si>
  <si>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</si>
  <si>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</si>
  <si>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</si>
  <si>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</si>
  <si>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</si>
  <si>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</si>
  <si>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</si>
  <si>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</si>
  <si>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</si>
  <si>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</si>
  <si>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</si>
  <si>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</si>
  <si>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</si>
  <si>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</si>
  <si>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</si>
  <si>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</si>
  <si>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</si>
  <si>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</si>
  <si>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</si>
  <si>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</si>
  <si>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</si>
  <si>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</si>
  <si>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</si>
  <si>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</si>
  <si>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</si>
  <si>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</si>
  <si>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</si>
  <si>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</si>
  <si>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</si>
  <si>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</si>
  <si>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</si>
  <si>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</si>
  <si>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</si>
  <si>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</si>
  <si>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</si>
  <si>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</si>
  <si>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</si>
  <si>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</si>
  <si>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</si>
  <si>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</si>
  <si>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</si>
  <si>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</si>
  <si>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</si>
  <si>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</si>
  <si>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</si>
  <si>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</si>
  <si>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</si>
  <si>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</si>
  <si>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</si>
  <si>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</si>
  <si>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</si>
  <si>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</si>
  <si>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</si>
  <si>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</si>
  <si>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</si>
  <si>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</si>
  <si>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</si>
  <si>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</si>
  <si>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</si>
  <si>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</si>
  <si>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</si>
  <si>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</si>
  <si>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</si>
  <si>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</si>
  <si>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</si>
  <si>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</si>
  <si>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</si>
  <si>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</si>
  <si>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</si>
  <si>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</si>
  <si>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</si>
  <si>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</si>
  <si>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</si>
  <si>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</si>
  <si>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</si>
  <si>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</si>
  <si>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</si>
  <si>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</si>
  <si>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</si>
  <si>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</si>
  <si>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</si>
  <si>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</si>
  <si>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</si>
  <si>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</si>
  <si>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</si>
  <si>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</si>
  <si>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</si>
  <si>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</si>
  <si>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</si>
  <si>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</si>
  <si>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</si>
  <si>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</si>
  <si>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</si>
  <si>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</si>
  <si>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</si>
  <si>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</si>
  <si>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</si>
  <si>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</si>
  <si>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</si>
  <si>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</si>
  <si>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</si>
  <si>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</si>
  <si>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</si>
  <si>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</si>
  <si>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</si>
  <si>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</si>
  <si>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</si>
  <si>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</si>
  <si>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</si>
  <si>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</si>
  <si>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</si>
  <si>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</si>
  <si>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</si>
  <si>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</si>
  <si>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</si>
  <si>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</si>
  <si>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</si>
  <si>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</si>
  <si>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</si>
  <si>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</si>
  <si>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</si>
  <si>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</si>
  <si>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</si>
  <si>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</si>
  <si>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</si>
  <si>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</si>
  <si>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</si>
  <si>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</si>
  <si>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</si>
  <si>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</si>
  <si>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</si>
  <si>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</si>
  <si>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</si>
  <si>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</si>
  <si>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</si>
  <si>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</si>
  <si>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</si>
  <si>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</si>
  <si>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</si>
  <si>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</si>
  <si>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</si>
  <si>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</si>
  <si>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</si>
  <si>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</si>
  <si>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</si>
  <si>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</si>
  <si>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</si>
  <si>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</si>
  <si>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</si>
  <si>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</si>
  <si>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</si>
  <si>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</si>
  <si>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</si>
  <si>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</si>
  <si>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</si>
  <si>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</si>
  <si>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</si>
  <si>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</si>
  <si>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</si>
  <si>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</si>
  <si>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</si>
  <si>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</si>
  <si>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</si>
  <si>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</si>
  <si>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</si>
  <si>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</si>
  <si>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</si>
  <si>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</si>
  <si>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</si>
  <si>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</si>
  <si>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</si>
  <si>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</si>
  <si>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</si>
  <si>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</si>
  <si>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</si>
  <si>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</si>
  <si>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</si>
  <si>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</si>
  <si>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</si>
  <si>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</si>
  <si>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</si>
  <si>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</si>
  <si>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</si>
  <si>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</si>
  <si>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</si>
  <si>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</si>
  <si>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</si>
  <si>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</si>
  <si>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</si>
  <si>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</si>
  <si>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</si>
  <si>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</si>
  <si>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</si>
  <si>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</si>
  <si>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</si>
  <si>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</si>
  <si>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</si>
  <si>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</si>
  <si>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</si>
  <si>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</si>
  <si>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</si>
  <si>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</si>
  <si>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</si>
  <si>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</si>
  <si>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</si>
  <si>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</si>
  <si>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</si>
  <si>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</si>
  <si>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</si>
  <si>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</si>
  <si>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</si>
  <si>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</si>
  <si>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</si>
  <si>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</si>
  <si>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</si>
  <si>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</si>
  <si>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</si>
  <si>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</si>
  <si>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</si>
  <si>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</si>
  <si>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</si>
  <si>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</si>
  <si>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</si>
  <si>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</si>
  <si>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</si>
  <si>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</si>
  <si>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</si>
  <si>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</si>
  <si>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</si>
  <si>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</si>
  <si>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</si>
  <si>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</si>
  <si>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</si>
  <si>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</si>
  <si>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</si>
  <si>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</si>
  <si>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</si>
  <si>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</si>
  <si>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</si>
  <si>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</si>
  <si>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</si>
  <si>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</si>
  <si>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</si>
  <si>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</si>
  <si>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</si>
  <si>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</si>
  <si>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</si>
  <si>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</si>
  <si>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</si>
  <si>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</si>
  <si>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</si>
  <si>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</si>
  <si>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</si>
  <si>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</si>
  <si>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</si>
  <si>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</si>
  <si>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</si>
  <si>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</si>
  <si>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</si>
  <si>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</si>
  <si>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</si>
  <si>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</si>
  <si>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</si>
  <si>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</si>
  <si>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</si>
  <si>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</si>
  <si>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</si>
  <si>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</si>
  <si>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</si>
  <si>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</si>
  <si>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</si>
  <si>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</si>
  <si>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</si>
  <si>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</si>
  <si>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</si>
  <si>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</si>
  <si>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</si>
  <si>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</si>
  <si>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</si>
  <si>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</si>
  <si>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</si>
  <si>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</si>
  <si>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</si>
  <si>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</si>
  <si>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</si>
  <si>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</si>
  <si>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</si>
  <si>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</si>
  <si>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</si>
  <si>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</si>
  <si>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</si>
  <si>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</si>
  <si>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</si>
  <si>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</si>
  <si>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</si>
  <si>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</si>
  <si>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</si>
  <si>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</si>
  <si>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</si>
  <si>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</si>
  <si>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</si>
  <si>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</si>
  <si>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</si>
  <si>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</si>
  <si>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</si>
  <si>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</si>
  <si>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</si>
  <si>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</si>
  <si>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</si>
  <si>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</si>
  <si>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</si>
  <si>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</si>
  <si>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</si>
  <si>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</si>
  <si>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</si>
  <si>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</si>
  <si>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</si>
  <si>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</si>
  <si>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</si>
  <si>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</si>
  <si>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</si>
  <si>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</si>
  <si>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</si>
  <si>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</si>
  <si>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</si>
  <si>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</si>
  <si>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</si>
  <si>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</si>
  <si>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</si>
  <si>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</si>
  <si>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</si>
  <si>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</si>
  <si>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</si>
  <si>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</si>
  <si>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</si>
  <si>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</si>
  <si>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</si>
  <si>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</si>
  <si>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</si>
  <si>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</si>
  <si>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</si>
  <si>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</si>
  <si>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</si>
  <si>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</si>
  <si>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</si>
  <si>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</si>
  <si>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</si>
  <si>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</si>
  <si>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</si>
  <si>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</si>
  <si>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</si>
  <si>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</si>
  <si>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</si>
  <si>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</si>
  <si>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</si>
  <si>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</si>
  <si>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</si>
  <si>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</si>
  <si>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</si>
  <si>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</si>
  <si>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</si>
  <si>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</si>
  <si>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</si>
  <si>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</si>
  <si>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</si>
  <si>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</si>
  <si>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</si>
  <si>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</si>
  <si>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</si>
  <si>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</si>
  <si>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</si>
  <si>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</si>
  <si>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</si>
  <si>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</si>
  <si>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</si>
  <si>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</si>
  <si>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</si>
  <si>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</si>
  <si>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</si>
  <si>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</si>
  <si>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</si>
  <si>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</si>
  <si>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</si>
  <si>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</si>
  <si>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</si>
  <si>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</si>
  <si>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</si>
  <si>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</si>
  <si>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</si>
  <si>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</si>
  <si>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</si>
  <si>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</si>
  <si>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</si>
  <si>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</si>
  <si>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</si>
  <si>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</si>
  <si>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</si>
  <si>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</si>
  <si>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</si>
  <si>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</si>
  <si>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</si>
  <si>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</si>
  <si>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</si>
  <si>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</si>
  <si>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</si>
  <si>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</si>
  <si>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</si>
  <si>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</si>
  <si>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</si>
  <si>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</si>
  <si>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</si>
  <si>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</si>
  <si>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</si>
  <si>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</si>
  <si>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</si>
  <si>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</si>
  <si>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</si>
  <si>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</si>
  <si>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</si>
  <si>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</si>
  <si>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</si>
  <si>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</si>
  <si>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</si>
  <si>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</si>
  <si>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</si>
  <si>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</si>
  <si>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</si>
  <si>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</si>
  <si>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</si>
  <si>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</si>
  <si>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</si>
  <si>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</si>
  <si>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</si>
  <si>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</si>
  <si>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</si>
  <si>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</si>
  <si>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</si>
  <si>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</si>
  <si>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</si>
  <si>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</si>
  <si>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</si>
  <si>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</si>
  <si>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</si>
  <si>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</si>
  <si>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</si>
  <si>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</si>
  <si>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</si>
  <si>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</si>
  <si>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</si>
  <si>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</si>
  <si>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</si>
  <si>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</si>
  <si>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</si>
  <si>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</si>
  <si>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</si>
  <si>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</si>
  <si>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</si>
  <si>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</si>
  <si>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</si>
  <si>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</si>
  <si>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</si>
  <si>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</si>
  <si>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</si>
  <si>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</si>
  <si>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</si>
  <si>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</si>
  <si>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</si>
  <si>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</si>
  <si>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</si>
  <si>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</si>
  <si>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</si>
  <si>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</si>
  <si>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</si>
  <si>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</si>
  <si>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</si>
  <si>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</si>
  <si>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</si>
  <si>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</si>
  <si>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</si>
  <si>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</si>
  <si>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</si>
  <si>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</si>
  <si>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</si>
  <si>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</si>
  <si>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</si>
  <si>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</si>
  <si>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</si>
  <si>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</si>
  <si>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</si>
  <si>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</si>
  <si>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</si>
  <si>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</si>
  <si>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</si>
  <si>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</si>
  <si>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</si>
  <si>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</si>
  <si>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</si>
  <si>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</si>
  <si>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</si>
  <si>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</si>
  <si>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</si>
  <si>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</si>
  <si>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</si>
  <si>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</si>
  <si>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</si>
  <si>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</si>
  <si>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</si>
  <si>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</si>
  <si>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</si>
  <si>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</si>
  <si>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</si>
  <si>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</si>
  <si>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</si>
  <si>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</si>
  <si>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</si>
  <si>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</si>
  <si>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</si>
  <si>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</si>
  <si>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</si>
  <si>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</si>
  <si>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</si>
  <si>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</si>
  <si>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</si>
  <si>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</si>
  <si>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</si>
  <si>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</si>
  <si>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</si>
  <si>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</si>
  <si>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</si>
  <si>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</si>
  <si>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</si>
  <si>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</si>
  <si>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</si>
  <si>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</si>
  <si>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</si>
  <si>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</si>
  <si>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</si>
  <si>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</si>
  <si>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</si>
  <si>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</si>
  <si>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</si>
  <si>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</si>
  <si>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</si>
  <si>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</si>
  <si>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</si>
  <si>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</si>
  <si>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</si>
  <si>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</si>
  <si>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</si>
  <si>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</si>
  <si>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</si>
  <si>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</si>
  <si>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</si>
  <si>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</si>
  <si>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</si>
  <si>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</si>
  <si>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</si>
  <si>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</si>
  <si>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</si>
  <si>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</si>
  <si>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</si>
  <si>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</si>
  <si>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</si>
  <si>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</si>
  <si>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</si>
  <si>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</si>
  <si>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</si>
  <si>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</si>
  <si>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</si>
  <si>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</si>
  <si>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</si>
  <si>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</si>
  <si>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</si>
  <si>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</si>
  <si>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</si>
  <si>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</si>
  <si>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</si>
  <si>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</si>
  <si>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</si>
  <si>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</si>
  <si>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</si>
  <si>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</si>
  <si>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</si>
  <si>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</si>
  <si>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</si>
  <si>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</si>
  <si>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</si>
  <si>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</si>
  <si>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</si>
  <si>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</si>
  <si>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</si>
  <si>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</si>
  <si>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</si>
  <si>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</si>
  <si>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</si>
  <si>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</si>
  <si>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</si>
  <si>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</si>
  <si>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</si>
  <si>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</si>
  <si>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</si>
  <si>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</si>
  <si>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</si>
  <si>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</si>
  <si>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</si>
  <si>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</si>
  <si>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</si>
  <si>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</si>
  <si>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</si>
  <si>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</si>
  <si>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</si>
  <si>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</si>
  <si>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</si>
  <si>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</si>
  <si>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</si>
  <si>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</si>
  <si>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</si>
  <si>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</si>
  <si>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</si>
  <si>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</si>
  <si>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</si>
  <si>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</si>
  <si>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</si>
  <si>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</si>
  <si>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</si>
  <si>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</si>
  <si>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</si>
  <si>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</si>
  <si>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</si>
  <si>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</si>
  <si>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</si>
  <si>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</si>
  <si>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</si>
  <si>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</si>
  <si>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</si>
  <si>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</si>
  <si>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</si>
  <si>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</si>
  <si>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</si>
  <si>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</si>
  <si>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</si>
  <si>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</si>
  <si>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</si>
  <si>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</si>
  <si>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</si>
  <si>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</si>
  <si>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</si>
  <si>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</si>
  <si>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</si>
  <si>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</si>
  <si>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</si>
  <si>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</si>
  <si>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</si>
  <si>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</si>
  <si>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</si>
  <si>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</si>
  <si>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</si>
  <si>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</si>
  <si>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</si>
  <si>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</si>
  <si>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</si>
  <si>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</si>
  <si>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</si>
  <si>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</si>
  <si>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</si>
  <si>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</si>
  <si>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</si>
  <si>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</si>
  <si>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</si>
  <si>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</si>
  <si>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</si>
  <si>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</si>
  <si>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</si>
  <si>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</si>
  <si>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</si>
  <si>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</si>
  <si>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</si>
  <si>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</si>
  <si>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</si>
  <si>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</si>
  <si>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</si>
  <si>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</si>
  <si>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</si>
  <si>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</si>
  <si>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</si>
  <si>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</si>
  <si>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</si>
  <si>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</si>
  <si>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</si>
  <si>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</si>
  <si>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</si>
  <si>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</si>
  <si>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</si>
  <si>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</si>
  <si>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</si>
  <si>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</si>
  <si>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</si>
  <si>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</si>
  <si>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</si>
  <si>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</si>
  <si>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</si>
  <si>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</si>
  <si>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</si>
  <si>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</si>
  <si>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</si>
  <si>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</si>
  <si>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</si>
  <si>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</si>
  <si>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</si>
  <si>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</si>
  <si>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</si>
  <si>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</si>
  <si>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</si>
  <si>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</si>
  <si>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</si>
  <si>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</si>
  <si>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</si>
  <si>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</si>
  <si>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</si>
  <si>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</si>
  <si>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</si>
  <si>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</si>
  <si>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</si>
  <si>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</si>
  <si>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</si>
  <si>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</si>
  <si>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</si>
  <si>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</si>
  <si>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</si>
  <si>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</si>
  <si>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</si>
  <si>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</si>
  <si>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</si>
  <si>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</si>
  <si>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</si>
  <si>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</si>
  <si>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</si>
  <si>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</si>
  <si>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</si>
  <si>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</si>
  <si>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</si>
  <si>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</si>
  <si>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</si>
  <si>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</si>
  <si>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</si>
  <si>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</si>
  <si>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</si>
  <si>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</si>
  <si>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</si>
  <si>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</si>
  <si>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</si>
  <si>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</si>
  <si>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</si>
  <si>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</si>
  <si>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</si>
  <si>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</si>
  <si>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</si>
  <si>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</si>
  <si>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</si>
  <si>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</si>
  <si>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</si>
  <si>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</si>
  <si>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</si>
  <si>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</si>
  <si>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</si>
  <si>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</si>
  <si>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</si>
  <si>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</si>
  <si>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</si>
  <si>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</si>
  <si>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</si>
  <si>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</si>
  <si>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</si>
  <si>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</si>
  <si>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</si>
  <si>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</si>
  <si>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</si>
  <si>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</si>
  <si>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</si>
  <si>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</si>
  <si>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</si>
  <si>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</si>
  <si>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</si>
  <si>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</si>
  <si>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</si>
  <si>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</si>
  <si>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</si>
  <si>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</si>
  <si>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</si>
  <si>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</si>
  <si>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</si>
  <si>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</si>
  <si>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</si>
  <si>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</si>
  <si>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</si>
  <si>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</si>
  <si>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</si>
  <si>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</si>
  <si>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</si>
  <si>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</si>
  <si>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</si>
  <si>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</si>
  <si>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</si>
  <si>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</si>
  <si>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</si>
  <si>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</si>
  <si>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</si>
  <si>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</si>
  <si>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</si>
  <si>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</si>
  <si>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</si>
  <si>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</si>
  <si>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</si>
  <si>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</si>
  <si>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</si>
  <si>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</si>
  <si>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</si>
  <si>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</si>
  <si>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</si>
  <si>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</si>
  <si>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</si>
  <si>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</si>
  <si>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</si>
  <si>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</si>
  <si>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</si>
  <si>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</si>
  <si>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</si>
  <si>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</si>
  <si>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</si>
  <si>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</si>
  <si>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</si>
  <si>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</si>
  <si>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</si>
  <si>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</si>
  <si>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</si>
  <si>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</si>
  <si>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</si>
  <si>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</si>
  <si>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</si>
  <si>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</si>
  <si>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</si>
  <si>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</si>
  <si>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</si>
  <si>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</si>
  <si>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</si>
  <si>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</si>
  <si>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</si>
  <si>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</si>
  <si>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</si>
  <si>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</si>
  <si>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</si>
  <si>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</si>
  <si>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</si>
  <si>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</si>
  <si>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</si>
  <si>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</si>
  <si>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</si>
  <si>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</si>
  <si>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</si>
  <si>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</si>
  <si>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</si>
  <si>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</si>
  <si>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</si>
  <si>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</si>
  <si>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</si>
  <si>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</si>
  <si>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</si>
  <si>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</si>
  <si>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</si>
  <si>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</si>
  <si>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</si>
  <si>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</si>
  <si>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</si>
  <si>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</si>
  <si>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</si>
  <si>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</si>
  <si>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</si>
  <si>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</si>
  <si>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</si>
  <si>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</si>
  <si>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</si>
  <si>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</si>
  <si>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</si>
  <si>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</si>
  <si>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</si>
  <si>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</si>
  <si>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</si>
  <si>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</si>
  <si>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</si>
  <si>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</si>
  <si>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</si>
  <si>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</si>
  <si>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</si>
  <si>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</si>
  <si>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</si>
  <si>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</si>
  <si>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</si>
  <si>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</si>
  <si>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</si>
  <si>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</si>
  <si>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</si>
  <si>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</si>
  <si>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</si>
  <si>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</si>
  <si>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</si>
  <si>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</si>
  <si>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</si>
  <si>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</si>
  <si>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</si>
  <si>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</si>
  <si>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</si>
  <si>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</si>
  <si>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</si>
  <si>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</si>
  <si>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</si>
  <si>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</si>
  <si>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</si>
  <si>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</si>
  <si>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</si>
  <si>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</si>
  <si>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</si>
  <si>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</si>
  <si>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</si>
  <si>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</si>
  <si>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</si>
  <si>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</si>
  <si>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</si>
  <si>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</si>
  <si>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</si>
  <si>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</si>
  <si>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</si>
  <si>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</si>
  <si>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</si>
  <si>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</si>
  <si>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</si>
  <si>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</si>
  <si>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</si>
  <si>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</si>
  <si>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</si>
  <si>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</si>
  <si>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</si>
  <si>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</si>
  <si>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</si>
  <si>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</si>
  <si>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</si>
  <si>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</si>
  <si>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</si>
  <si>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</si>
  <si>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</si>
  <si>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</si>
  <si>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</si>
  <si>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</si>
  <si>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</si>
  <si>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</si>
  <si>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</si>
  <si>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</si>
  <si>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</si>
  <si>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</si>
  <si>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</si>
  <si>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</si>
  <si>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</si>
  <si>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</si>
  <si>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</si>
  <si>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</si>
  <si>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</si>
  <si>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</si>
  <si>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</si>
  <si>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</si>
  <si>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</si>
  <si>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</si>
  <si>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</si>
  <si>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</si>
  <si>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</si>
  <si>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</si>
  <si>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</si>
  <si>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</si>
  <si>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</si>
  <si>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</si>
  <si>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</si>
  <si>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</si>
  <si>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</si>
  <si>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</si>
  <si>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</si>
  <si>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</si>
  <si>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</si>
  <si>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</si>
  <si>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</si>
  <si>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</si>
  <si>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</si>
  <si>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</si>
  <si>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</si>
  <si>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</si>
  <si>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</si>
  <si>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</si>
  <si>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</si>
  <si>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</si>
  <si>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</si>
  <si>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</si>
  <si>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</si>
  <si>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</si>
  <si>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</si>
  <si>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</si>
  <si>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</si>
  <si>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</si>
  <si>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</si>
  <si>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</si>
  <si>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</si>
  <si>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</si>
  <si>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</si>
  <si>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</si>
  <si>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</si>
  <si>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</si>
  <si>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</si>
  <si>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</si>
  <si>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</si>
  <si>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</si>
  <si>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</si>
  <si>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</si>
  <si>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</si>
  <si>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</si>
  <si>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</si>
  <si>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</si>
  <si>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</si>
  <si>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</si>
  <si>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</si>
  <si>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</si>
  <si>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</si>
  <si>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</si>
  <si>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</si>
  <si>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</si>
  <si>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</si>
  <si>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</si>
  <si>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</si>
  <si>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</si>
  <si>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</si>
  <si>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</si>
  <si>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</si>
  <si>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</si>
  <si>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</si>
  <si>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</si>
  <si>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</si>
  <si>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</si>
  <si>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</si>
  <si>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</si>
  <si>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</si>
  <si>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</si>
  <si>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</si>
  <si>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</si>
  <si>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</si>
  <si>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</si>
  <si>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</si>
  <si>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</si>
  <si>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</si>
  <si>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</si>
  <si>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</si>
  <si>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</si>
  <si>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</si>
  <si>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</si>
  <si>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</si>
  <si>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</si>
  <si>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</si>
  <si>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</si>
  <si>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</si>
  <si>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</si>
  <si>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</si>
  <si>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</si>
  <si>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</si>
  <si>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</si>
  <si>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</si>
  <si>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</si>
  <si>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</si>
  <si>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</si>
  <si>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</si>
  <si>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</si>
  <si>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</si>
  <si>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</si>
  <si>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</si>
  <si>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</si>
  <si>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</si>
  <si>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</si>
  <si>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</si>
  <si>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</si>
  <si>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</si>
  <si>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</si>
  <si>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</si>
  <si>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</si>
  <si>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</si>
  <si>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</si>
  <si>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</si>
  <si>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</si>
  <si>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</si>
  <si>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</si>
  <si>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</si>
  <si>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</si>
  <si>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</si>
  <si>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</si>
  <si>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</si>
  <si>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</si>
  <si>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</si>
  <si>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</si>
  <si>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</si>
  <si>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</si>
  <si>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</si>
  <si>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</si>
  <si>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</si>
  <si>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</si>
  <si>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</si>
  <si>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</si>
  <si>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</si>
  <si>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</si>
  <si>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</si>
  <si>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</si>
  <si>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</si>
  <si>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</si>
  <si>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</si>
  <si>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</si>
  <si>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</si>
  <si>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</si>
  <si>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</si>
  <si>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</si>
  <si>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</si>
  <si>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</si>
  <si>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</si>
  <si>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</si>
  <si>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</si>
  <si>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</si>
  <si>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</si>
  <si>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</si>
  <si>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</si>
  <si>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</si>
  <si>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</si>
  <si>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</si>
  <si>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</si>
  <si>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</si>
  <si>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</si>
  <si>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</si>
  <si>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</si>
  <si>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</si>
  <si>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</si>
  <si>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</si>
  <si>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</si>
  <si>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</si>
  <si>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</si>
  <si>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</si>
  <si>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</si>
  <si>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</si>
  <si>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</si>
  <si>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</si>
  <si>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</si>
  <si>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</si>
  <si>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</si>
  <si>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</si>
  <si>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</si>
  <si>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</si>
  <si>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</si>
  <si>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</si>
  <si>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</si>
  <si>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</si>
  <si>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</si>
  <si>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</si>
  <si>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</si>
  <si>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</si>
  <si>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</si>
  <si>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</si>
  <si>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</si>
  <si>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</si>
  <si>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</si>
  <si>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</si>
  <si>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</si>
  <si>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</si>
  <si>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</si>
  <si>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</si>
  <si>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</si>
  <si>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</si>
  <si>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</si>
  <si>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</si>
  <si>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</si>
  <si>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</si>
  <si>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</si>
  <si>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</si>
  <si>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</si>
  <si>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</si>
  <si>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</si>
  <si>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</si>
  <si>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</si>
  <si>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</si>
  <si>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</si>
  <si>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</si>
  <si>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</si>
  <si>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</si>
  <si>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</si>
  <si>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</si>
  <si>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</si>
  <si>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</si>
  <si>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</si>
  <si>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</si>
  <si>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</si>
  <si>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</si>
  <si>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</si>
  <si>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</si>
  <si>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</si>
  <si>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</si>
  <si>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</si>
  <si>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</si>
  <si>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</si>
  <si>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</si>
  <si>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</si>
  <si>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</si>
  <si>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</si>
  <si>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</si>
  <si>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</si>
  <si>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</si>
  <si>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</si>
  <si>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</si>
  <si>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</si>
  <si>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</si>
  <si>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</si>
  <si>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</si>
  <si>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</si>
  <si>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</si>
  <si>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</si>
  <si>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</si>
  <si>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</si>
  <si>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</si>
  <si>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</si>
  <si>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</si>
  <si>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</si>
  <si>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</si>
  <si>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</si>
  <si>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</si>
  <si>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</si>
  <si>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</si>
  <si>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</si>
  <si>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</si>
  <si>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</si>
  <si>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</si>
  <si>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</si>
  <si>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</si>
  <si>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</si>
  <si>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</si>
  <si>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</si>
  <si>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</si>
  <si>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</si>
  <si>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</si>
  <si>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</si>
  <si>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</si>
  <si>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</si>
  <si>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</si>
  <si>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</si>
  <si>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</si>
  <si>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</si>
  <si>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</si>
  <si>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</si>
  <si>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</si>
  <si>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</si>
  <si>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</si>
  <si>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</si>
  <si>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</si>
  <si>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</si>
  <si>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</si>
  <si>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</si>
  <si>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</si>
  <si>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</si>
  <si>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</si>
  <si>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</si>
  <si>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</si>
  <si>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</si>
  <si>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</si>
  <si>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</si>
  <si>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</si>
  <si>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</si>
  <si>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</si>
  <si>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</si>
  <si>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</si>
  <si>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</si>
  <si>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</si>
  <si>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</si>
  <si>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</si>
  <si>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</si>
  <si>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</si>
  <si>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</si>
  <si>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</si>
  <si>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</si>
  <si>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</si>
  <si>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</si>
  <si>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</si>
  <si>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</si>
  <si>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</si>
  <si>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</si>
  <si>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</si>
  <si>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</si>
  <si>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</si>
  <si>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</si>
  <si>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</si>
  <si>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</si>
  <si>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</si>
  <si>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</si>
  <si>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</si>
  <si>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</si>
  <si>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</si>
  <si>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</si>
  <si>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</si>
  <si>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</si>
  <si>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</si>
  <si>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</si>
  <si>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</si>
  <si>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</si>
  <si>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</si>
  <si>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</si>
  <si>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</si>
  <si>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</si>
  <si>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</si>
  <si>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</si>
  <si>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</si>
  <si>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</si>
  <si>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</si>
  <si>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</si>
  <si>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</si>
  <si>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</si>
  <si>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</si>
  <si>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</si>
  <si>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</si>
  <si>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</si>
  <si>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</si>
  <si>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</si>
  <si>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</si>
  <si>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</si>
  <si>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</si>
  <si>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</si>
  <si>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</si>
  <si>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</si>
  <si>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</si>
  <si>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</si>
  <si>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</si>
  <si>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</si>
  <si>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</si>
  <si>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</si>
  <si>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</si>
  <si>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</si>
  <si>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</si>
  <si>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</si>
  <si>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</si>
  <si>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</si>
  <si>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</si>
  <si>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</si>
  <si>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</si>
  <si>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</si>
  <si>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</si>
  <si>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</si>
  <si>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</si>
  <si>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</si>
  <si>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</si>
  <si>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</si>
  <si>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</si>
  <si>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</si>
  <si>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</si>
  <si>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</si>
  <si>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</si>
  <si>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</si>
  <si>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</si>
  <si>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</si>
  <si>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</si>
  <si>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</si>
  <si>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</si>
  <si>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</si>
  <si>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</si>
  <si>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</si>
  <si>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</si>
  <si>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</si>
  <si>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</si>
  <si>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</si>
  <si>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</si>
  <si>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</si>
  <si>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</si>
  <si>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</si>
  <si>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</si>
  <si>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</si>
  <si>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</si>
  <si>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</si>
  <si>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</si>
  <si>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</si>
  <si>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</si>
  <si>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</si>
  <si>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</si>
  <si>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</si>
  <si>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</si>
  <si>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</si>
  <si>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</si>
  <si>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</si>
  <si>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</si>
  <si>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</si>
  <si>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</si>
  <si>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</si>
  <si>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</si>
  <si>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</si>
  <si>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</si>
  <si>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</si>
  <si>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</si>
  <si>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</si>
  <si>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</si>
  <si>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</si>
  <si>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</si>
  <si>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</si>
  <si>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</si>
  <si>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</si>
  <si>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</si>
  <si>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</si>
  <si>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</si>
  <si>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</si>
  <si>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</si>
  <si>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</si>
  <si>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</si>
  <si>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</si>
  <si>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</si>
  <si>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</si>
  <si>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</si>
  <si>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</si>
  <si>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</si>
  <si>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</si>
  <si>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</si>
  <si>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</si>
  <si>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</si>
  <si>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</si>
  <si>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</si>
  <si>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</si>
  <si>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</si>
  <si>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</si>
  <si>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</si>
  <si>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</si>
  <si>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</si>
  <si>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</si>
  <si>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</si>
  <si>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</si>
  <si>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</si>
  <si>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</si>
  <si>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</si>
  <si>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</si>
  <si>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</si>
  <si>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</si>
  <si>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</si>
  <si>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</si>
  <si>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</si>
  <si>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</si>
  <si>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</si>
  <si>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</si>
  <si>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</si>
  <si>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</si>
  <si>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</si>
  <si>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</si>
  <si>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</si>
  <si>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</si>
  <si>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</si>
  <si>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</si>
  <si>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</si>
  <si>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</si>
  <si>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</si>
  <si>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</si>
  <si>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</si>
  <si>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</si>
  <si>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</si>
  <si>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</si>
  <si>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</si>
  <si>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</si>
  <si>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</si>
  <si>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</si>
  <si>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</si>
  <si>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</si>
  <si>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</si>
  <si>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</si>
  <si>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</si>
  <si>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</si>
  <si>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</si>
  <si>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</si>
  <si>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</si>
  <si>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</si>
  <si>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</si>
  <si>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</si>
  <si>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</si>
  <si>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</si>
  <si>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</si>
  <si>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</si>
  <si>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</si>
  <si>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</si>
  <si>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</si>
  <si>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</si>
  <si>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</si>
  <si>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</si>
  <si>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</si>
  <si>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</si>
  <si>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</si>
  <si>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</si>
  <si>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</si>
  <si>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</si>
  <si>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</si>
  <si>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</si>
  <si>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</si>
  <si>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</si>
  <si>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</si>
  <si>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</si>
  <si>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</si>
  <si>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</si>
  <si>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</si>
  <si>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</si>
  <si>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</si>
  <si>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</si>
  <si>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</si>
  <si>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</si>
  <si>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</si>
  <si>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</si>
  <si>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</si>
  <si>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</si>
  <si>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</si>
  <si>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</si>
  <si>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</si>
  <si>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</si>
  <si>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</si>
  <si>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</si>
  <si>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</si>
  <si>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</si>
  <si>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</si>
  <si>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</si>
  <si>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</si>
  <si>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</si>
  <si>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</si>
  <si>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</si>
  <si>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</si>
  <si>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</si>
  <si>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</si>
  <si>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</si>
  <si>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</si>
  <si>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</si>
  <si>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</si>
  <si>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</si>
  <si>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</si>
  <si>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</si>
  <si>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</si>
  <si>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</si>
  <si>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</si>
  <si>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</si>
  <si>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</si>
  <si>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</si>
  <si>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</si>
  <si>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</si>
  <si>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</si>
  <si>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</si>
  <si>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</si>
  <si>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</si>
  <si>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</si>
  <si>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</si>
  <si>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</si>
  <si>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</si>
  <si>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</si>
  <si>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</si>
  <si>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</si>
  <si>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</si>
  <si>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</si>
  <si>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</si>
  <si>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</si>
  <si>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</si>
  <si>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</si>
  <si>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</si>
  <si>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</si>
  <si>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</si>
  <si>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</si>
  <si>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</si>
  <si>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</si>
  <si>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</si>
  <si>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</si>
  <si>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</si>
  <si>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</si>
  <si>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</si>
  <si>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</si>
  <si>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</si>
  <si>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</si>
  <si>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</si>
  <si>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</si>
  <si>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</si>
  <si>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</si>
  <si>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</si>
  <si>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</si>
  <si>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</si>
  <si>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</si>
  <si>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</si>
  <si>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</si>
  <si>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</si>
  <si>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</si>
  <si>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</si>
  <si>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</si>
  <si>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</si>
  <si>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</si>
  <si>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</si>
  <si>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</si>
  <si>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</si>
  <si>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</si>
  <si>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</si>
  <si>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</si>
  <si>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</si>
  <si>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</si>
  <si>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</si>
  <si>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</si>
  <si>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</si>
  <si>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</si>
  <si>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</si>
  <si>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</si>
  <si>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</si>
  <si>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</si>
  <si>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</si>
  <si>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</si>
  <si>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</si>
  <si>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</si>
  <si>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</si>
  <si>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</si>
  <si>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</si>
  <si>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</si>
  <si>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</si>
  <si>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</si>
  <si>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</si>
  <si>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</si>
  <si>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</si>
  <si>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</si>
  <si>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</si>
  <si>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</si>
  <si>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</si>
  <si>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</si>
  <si>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</si>
  <si>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</si>
  <si>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</si>
  <si>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</si>
  <si>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</si>
  <si>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</si>
  <si>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</si>
  <si>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</si>
  <si>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</si>
  <si>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</si>
  <si>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</si>
  <si>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</si>
  <si>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</si>
  <si>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</si>
  <si>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</si>
  <si>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</si>
  <si>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</si>
  <si>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</si>
  <si>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</si>
  <si>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</si>
  <si>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</si>
  <si>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</si>
  <si>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</si>
  <si>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</si>
  <si>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</si>
  <si>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</si>
  <si>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</si>
  <si>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</si>
  <si>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</si>
  <si>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</si>
  <si>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</si>
  <si>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</si>
  <si>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</si>
  <si>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</si>
  <si>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</si>
  <si>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</si>
  <si>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</si>
  <si>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</si>
  <si>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</si>
  <si>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</si>
  <si>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</si>
  <si>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</si>
  <si>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</si>
  <si>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</si>
  <si>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</si>
  <si>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</si>
  <si>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</si>
  <si>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</si>
  <si>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</si>
  <si>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</si>
  <si>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</si>
  <si>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</si>
  <si>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</si>
  <si>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</si>
  <si>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</si>
  <si>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</si>
  <si>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</si>
  <si>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</si>
  <si>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</si>
  <si>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</si>
  <si>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</si>
  <si>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</si>
  <si>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</si>
  <si>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</si>
  <si>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</si>
  <si>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</si>
  <si>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</si>
  <si>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</si>
  <si>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</si>
  <si>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</si>
  <si>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</si>
  <si>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</si>
  <si>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</si>
  <si>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</si>
  <si>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</si>
  <si>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</si>
  <si>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</si>
  <si>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</si>
  <si>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</si>
  <si>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</si>
  <si>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</si>
  <si>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</si>
  <si>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</si>
  <si>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</si>
  <si>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</si>
  <si>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</si>
  <si>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</si>
  <si>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</si>
  <si>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</si>
  <si>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</si>
  <si>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</si>
  <si>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</si>
  <si>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</si>
  <si>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</si>
  <si>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</si>
  <si>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</si>
  <si>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</si>
  <si>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</si>
  <si>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</si>
  <si>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</si>
  <si>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</si>
  <si>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</si>
  <si>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</si>
  <si>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</si>
  <si>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</si>
  <si>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</si>
  <si>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</si>
  <si>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</si>
  <si>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</si>
  <si>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</si>
  <si>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</si>
  <si>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</si>
  <si>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</si>
  <si>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</si>
  <si>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</si>
  <si>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</si>
  <si>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</si>
  <si>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</si>
  <si>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</si>
  <si>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</si>
  <si>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</si>
  <si>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</si>
  <si>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</si>
  <si>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</si>
  <si>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</si>
  <si>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</si>
  <si>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</si>
  <si>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</si>
  <si>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</si>
  <si>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</si>
  <si>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</si>
  <si>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</si>
  <si>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</si>
  <si>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</si>
  <si>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</si>
  <si>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</si>
  <si>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</si>
  <si>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</si>
  <si>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</si>
  <si>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</si>
  <si>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</si>
  <si>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</si>
  <si>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</si>
  <si>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</si>
  <si>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</si>
  <si>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</si>
  <si>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</si>
  <si>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</si>
  <si>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</si>
  <si>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</si>
  <si>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</si>
  <si>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</si>
  <si>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</si>
  <si>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</si>
  <si>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</si>
  <si>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</si>
  <si>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</si>
  <si>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</si>
  <si>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</si>
  <si>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</si>
  <si>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</si>
  <si>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</si>
  <si>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</si>
  <si>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</si>
  <si>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</si>
  <si>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</si>
  <si>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</si>
  <si>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</si>
  <si>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</si>
  <si>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</si>
  <si>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</si>
  <si>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</si>
  <si>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</si>
  <si>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</si>
  <si>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</si>
  <si>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</si>
  <si>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</si>
  <si>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</si>
  <si>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</si>
  <si>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</si>
  <si>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</si>
  <si>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</si>
  <si>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</si>
  <si>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</si>
  <si>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</si>
  <si>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</si>
  <si>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</si>
  <si>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</si>
  <si>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</si>
  <si>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</si>
  <si>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</si>
  <si>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</si>
  <si>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</si>
  <si>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</si>
  <si>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</si>
  <si>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</si>
  <si>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</si>
  <si>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</si>
  <si>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</si>
  <si>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</si>
  <si>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</si>
  <si>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</si>
  <si>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</si>
  <si>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</si>
  <si>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</si>
  <si>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</si>
  <si>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</si>
  <si>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</si>
  <si>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</si>
  <si>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</si>
  <si>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</si>
  <si>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</si>
  <si>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</si>
  <si>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</si>
  <si>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</si>
  <si>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</si>
  <si>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</si>
  <si>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</si>
  <si>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</si>
  <si>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</si>
  <si>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</si>
  <si>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</si>
  <si>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</si>
  <si>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</si>
  <si>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</si>
  <si>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</si>
  <si>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</si>
  <si>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</si>
  <si>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</si>
  <si>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</si>
  <si>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</si>
  <si>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</si>
  <si>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</si>
  <si>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</si>
  <si>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</si>
  <si>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</si>
  <si>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</si>
  <si>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</si>
  <si>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</si>
  <si>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</si>
  <si>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</si>
  <si>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</si>
  <si>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</si>
  <si>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</si>
  <si>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</si>
  <si>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</si>
  <si>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</si>
  <si>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</si>
  <si>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</si>
  <si>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</si>
  <si>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</si>
  <si>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</si>
  <si>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</si>
  <si>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</si>
  <si>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</si>
  <si>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</si>
  <si>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</si>
  <si>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</si>
  <si>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</si>
  <si>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</si>
  <si>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</si>
  <si>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</si>
  <si>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</si>
  <si>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</si>
  <si>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</si>
  <si>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</si>
  <si>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</si>
  <si>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</si>
  <si>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</si>
  <si>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</si>
  <si>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</si>
  <si>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</si>
  <si>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</si>
  <si>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</si>
  <si>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</si>
  <si>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</si>
  <si>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</si>
  <si>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</si>
  <si>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</si>
  <si>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</si>
  <si>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</si>
  <si>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</si>
  <si>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</si>
  <si>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</si>
  <si>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</si>
  <si>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</si>
  <si>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</si>
  <si>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</si>
  <si>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</si>
  <si>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</si>
  <si>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</si>
  <si>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</si>
  <si>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</si>
  <si>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</si>
  <si>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</si>
  <si>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</si>
  <si>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</si>
  <si>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</si>
  <si>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</si>
  <si>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</si>
  <si>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</si>
  <si>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</si>
  <si>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</si>
  <si>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</si>
  <si>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</si>
  <si>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</si>
  <si>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</si>
  <si>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</si>
  <si>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</si>
  <si>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</si>
  <si>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</si>
  <si>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</si>
  <si>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</si>
  <si>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</si>
  <si>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</si>
  <si>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</si>
  <si>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</si>
  <si>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</si>
  <si>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</si>
  <si>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</si>
  <si>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</si>
  <si>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</si>
  <si>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</si>
  <si>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</si>
  <si>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</si>
  <si>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</si>
  <si>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</si>
  <si>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</si>
  <si>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</si>
  <si>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</si>
  <si>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</si>
  <si>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</si>
  <si>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</si>
  <si>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</si>
  <si>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</si>
  <si>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</si>
  <si>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</si>
  <si>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</si>
  <si>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</si>
  <si>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</si>
  <si>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</si>
  <si>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</si>
  <si>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</si>
  <si>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</si>
  <si>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</si>
  <si>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</si>
  <si>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</si>
  <si>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</si>
  <si>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</si>
  <si>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</si>
  <si>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</si>
  <si>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</si>
  <si>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</si>
  <si>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</si>
  <si>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</si>
  <si>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</si>
  <si>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</si>
  <si>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</si>
  <si>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</si>
  <si>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</si>
  <si>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</si>
  <si>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</si>
  <si>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</si>
  <si>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</si>
  <si>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</si>
  <si>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</si>
  <si>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</si>
  <si>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</si>
  <si>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</si>
  <si>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</si>
  <si>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</si>
  <si>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</si>
  <si>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</si>
  <si>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</si>
  <si>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</si>
  <si>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</si>
  <si>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</si>
  <si>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</si>
  <si>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</si>
  <si>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</si>
  <si>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</si>
  <si>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</si>
  <si>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</si>
  <si>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</si>
  <si>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</si>
  <si>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</si>
  <si>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</si>
  <si>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</si>
  <si>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</si>
  <si>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</si>
  <si>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</si>
  <si>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</si>
  <si>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</si>
  <si>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</si>
  <si>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</si>
  <si>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</si>
  <si>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</si>
  <si>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</si>
  <si>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</si>
  <si>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</si>
  <si>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</si>
  <si>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</si>
  <si>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</si>
  <si>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</si>
  <si>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</si>
  <si>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</si>
  <si>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</si>
  <si>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</si>
  <si>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</si>
  <si>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</si>
  <si>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</si>
  <si>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</si>
  <si>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</si>
  <si>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</si>
  <si>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</si>
  <si>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</si>
  <si>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</si>
  <si>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</si>
  <si>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</si>
  <si>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</si>
  <si>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</si>
  <si>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</si>
  <si>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</si>
  <si>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</si>
  <si>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</si>
  <si>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</si>
  <si>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</si>
  <si>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</si>
  <si>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</si>
  <si>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</si>
  <si>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</si>
  <si>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</si>
  <si>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</si>
  <si>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</si>
  <si>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</si>
  <si>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</si>
  <si>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</si>
  <si>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</si>
  <si>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</si>
  <si>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</si>
  <si>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</si>
  <si>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</si>
  <si>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</si>
  <si>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</si>
  <si>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</si>
  <si>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</si>
  <si>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</si>
  <si>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</si>
  <si>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</si>
  <si>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</si>
  <si>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</si>
  <si>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</si>
  <si>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</si>
  <si>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</si>
  <si>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</si>
  <si>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</si>
  <si>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</si>
  <si>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</si>
  <si>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</si>
  <si>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</si>
  <si>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</si>
  <si>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</si>
  <si>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</si>
  <si>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</si>
  <si>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</si>
  <si>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</si>
  <si>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</si>
  <si>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</si>
  <si>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</si>
  <si>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</si>
  <si>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</si>
  <si>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</si>
  <si>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</si>
  <si>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</si>
  <si>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</si>
  <si>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</si>
  <si>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</si>
  <si>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</si>
  <si>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</si>
  <si>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</si>
  <si>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</si>
  <si>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</si>
  <si>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</si>
  <si>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</si>
  <si>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</si>
  <si>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</si>
  <si>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</si>
  <si>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</si>
  <si>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</si>
  <si>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</si>
  <si>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</si>
  <si>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</si>
  <si>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</si>
  <si>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</si>
  <si>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</si>
  <si>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</si>
  <si>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</si>
  <si>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</si>
  <si>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</si>
  <si>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</si>
  <si>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</si>
  <si>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</si>
  <si>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</si>
  <si>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</si>
  <si>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</si>
  <si>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</si>
  <si>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</si>
  <si>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</si>
  <si>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</si>
  <si>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</si>
  <si>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</si>
  <si>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</si>
  <si>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</si>
  <si>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</si>
  <si>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</si>
  <si>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</si>
  <si>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</si>
  <si>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</si>
  <si>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</si>
  <si>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</si>
  <si>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</si>
  <si>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</si>
  <si>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</si>
  <si>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</si>
  <si>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</si>
  <si>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</si>
  <si>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</si>
  <si>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</si>
  <si>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</si>
  <si>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</si>
  <si>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</si>
  <si>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</si>
  <si>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</si>
  <si>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</si>
  <si>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</si>
  <si>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</si>
  <si>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</si>
  <si>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</si>
  <si>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</si>
  <si>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</si>
  <si>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</si>
  <si>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</si>
  <si>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</si>
  <si>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</si>
  <si>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</si>
  <si>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</si>
  <si>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</si>
  <si>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</si>
  <si>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</si>
  <si>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</si>
  <si>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</si>
  <si>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</si>
  <si>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</si>
  <si>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</si>
  <si>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</si>
  <si>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</si>
  <si>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</si>
  <si>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</si>
  <si>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</si>
  <si>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</si>
  <si>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</si>
  <si>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</si>
  <si>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</si>
  <si>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</si>
  <si>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</si>
  <si>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</si>
  <si>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</si>
  <si>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</si>
  <si>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</si>
  <si>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</si>
  <si>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</si>
  <si>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</si>
  <si>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</si>
  <si>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</si>
  <si>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</si>
  <si>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</si>
  <si>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</si>
  <si>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</si>
  <si>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</si>
  <si>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</si>
  <si>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</si>
  <si>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</si>
  <si>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</si>
  <si>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</si>
  <si>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</si>
  <si>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</si>
  <si>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</si>
  <si>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</si>
  <si>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</si>
  <si>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</si>
  <si>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</si>
  <si>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</si>
  <si>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</si>
  <si>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</si>
  <si>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</si>
  <si>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</si>
  <si>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</si>
  <si>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</si>
  <si>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</si>
  <si>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</si>
  <si>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</si>
  <si>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</si>
  <si>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</si>
  <si>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</si>
  <si>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</si>
  <si>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</si>
  <si>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</si>
  <si>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</si>
  <si>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</si>
  <si>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</si>
  <si>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</si>
  <si>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</si>
  <si>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</si>
  <si>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</si>
  <si>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</si>
  <si>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</si>
  <si>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</si>
  <si>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</si>
  <si>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</si>
  <si>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</si>
  <si>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</si>
  <si>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</si>
  <si>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</si>
  <si>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</si>
  <si>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</si>
  <si>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</si>
  <si>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</si>
  <si>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</si>
  <si>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</si>
  <si>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</si>
  <si>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</si>
  <si>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</si>
  <si>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</si>
  <si>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</si>
  <si>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</si>
  <si>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</si>
  <si>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</si>
  <si>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</si>
  <si>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</si>
  <si>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</si>
  <si>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</si>
  <si>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</si>
  <si>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</si>
  <si>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</si>
  <si>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</si>
  <si>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</si>
  <si>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</si>
  <si>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</si>
  <si>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</si>
  <si>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</si>
  <si>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</si>
  <si>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</si>
  <si>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</si>
  <si>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</si>
  <si>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</si>
  <si>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</si>
  <si>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</si>
  <si>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</si>
  <si>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</si>
  <si>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</si>
  <si>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</si>
  <si>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</si>
  <si>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</si>
  <si>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</si>
  <si>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</si>
  <si>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</si>
  <si>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</si>
  <si>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</si>
  <si>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</si>
  <si>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</si>
  <si>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</si>
  <si>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</si>
  <si>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</si>
  <si>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</si>
  <si>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</si>
  <si>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</si>
  <si>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</si>
  <si>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</si>
  <si>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</si>
  <si>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</si>
  <si>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</si>
  <si>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</si>
  <si>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</si>
  <si>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</si>
  <si>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</si>
  <si>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</si>
  <si>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</si>
  <si>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</si>
  <si>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</si>
  <si>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</si>
  <si>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</si>
  <si>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</si>
  <si>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</si>
  <si>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</si>
  <si>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</si>
  <si>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</si>
  <si>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</si>
  <si>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</si>
  <si>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</si>
  <si>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</si>
  <si>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</si>
  <si>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</si>
  <si>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</si>
  <si>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</si>
  <si>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</si>
  <si>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</si>
  <si>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</si>
  <si>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</si>
  <si>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</si>
  <si>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</si>
  <si>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</si>
  <si>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</si>
  <si>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</si>
  <si>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</si>
  <si>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</si>
  <si>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</si>
  <si>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</si>
  <si>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</si>
  <si>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</si>
  <si>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</si>
  <si>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</si>
  <si>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</si>
  <si>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</si>
  <si>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</si>
  <si>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</si>
  <si>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</si>
  <si>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</si>
  <si>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</si>
  <si>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</si>
  <si>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</si>
  <si>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</si>
  <si>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</si>
  <si>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</si>
  <si>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</si>
  <si>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</si>
  <si>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</si>
  <si>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</si>
  <si>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</si>
  <si>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</si>
  <si>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</si>
  <si>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</si>
  <si>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</si>
  <si>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</si>
  <si>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</si>
  <si>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</si>
  <si>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</si>
  <si>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</si>
  <si>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</si>
  <si>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</si>
  <si>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</si>
  <si>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</si>
  <si>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</si>
  <si>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</si>
  <si>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</si>
  <si>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</si>
  <si>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</si>
  <si>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</si>
  <si>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</si>
  <si>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</si>
  <si>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</si>
  <si>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</si>
  <si>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</si>
  <si>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</si>
  <si>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</si>
  <si>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</si>
  <si>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</si>
  <si>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</si>
  <si>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</si>
  <si>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</si>
  <si>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</si>
  <si>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</si>
  <si>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</si>
  <si>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</si>
  <si>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</si>
  <si>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</si>
  <si>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</si>
  <si>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</si>
  <si>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</si>
  <si>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</si>
  <si>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</si>
  <si>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</si>
  <si>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</si>
  <si>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</si>
  <si>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</si>
  <si>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</si>
  <si>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</si>
  <si>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</si>
  <si>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</si>
  <si>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</si>
  <si>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</si>
  <si>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</si>
  <si>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</si>
  <si>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</si>
  <si>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</si>
  <si>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</si>
  <si>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</si>
  <si>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</si>
  <si>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</si>
  <si>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</si>
  <si>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</si>
  <si>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</si>
  <si>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</si>
  <si>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</si>
  <si>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</si>
  <si>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</si>
  <si>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</si>
  <si>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</si>
  <si>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</si>
  <si>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</si>
  <si>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</si>
  <si>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</si>
  <si>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</si>
  <si>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</si>
  <si>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</si>
  <si>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</si>
  <si>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</si>
  <si>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</si>
  <si>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</si>
  <si>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</si>
  <si>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</si>
  <si>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</si>
  <si>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</si>
  <si>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</si>
  <si>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</si>
  <si>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</si>
  <si>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</si>
  <si>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</si>
  <si>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</si>
  <si>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</si>
  <si>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</si>
  <si>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</si>
  <si>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</si>
  <si>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</si>
  <si>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</si>
  <si>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</si>
  <si>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</si>
  <si>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</si>
  <si>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</si>
  <si>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</si>
  <si>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</si>
  <si>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</si>
  <si>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</si>
  <si>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</si>
  <si>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</si>
  <si>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</si>
  <si>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</si>
  <si>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</si>
  <si>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</si>
  <si>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</si>
  <si>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</si>
  <si>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</si>
  <si>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</si>
  <si>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</si>
  <si>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</si>
  <si>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</si>
  <si>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</si>
  <si>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</si>
  <si>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</si>
  <si>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</si>
  <si>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</si>
  <si>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</si>
  <si>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</si>
  <si>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</si>
  <si>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</si>
  <si>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</si>
  <si>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</si>
  <si>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</si>
  <si>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</si>
  <si>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</si>
  <si>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</si>
  <si>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</si>
  <si>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</si>
  <si>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</si>
  <si>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</si>
  <si>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</si>
  <si>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</si>
  <si>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</si>
  <si>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</si>
  <si>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</si>
  <si>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</si>
  <si>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</si>
  <si>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</si>
  <si>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</si>
  <si>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</si>
  <si>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</si>
  <si>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</si>
  <si>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</si>
  <si>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</si>
  <si>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</si>
  <si>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</si>
  <si>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</si>
  <si>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</si>
  <si>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</si>
  <si>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</si>
  <si>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</si>
  <si>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</si>
  <si>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</si>
  <si>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</si>
  <si>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</si>
  <si>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</si>
  <si>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</si>
  <si>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</si>
  <si>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</si>
  <si>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</si>
  <si>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</si>
  <si>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</si>
  <si>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</si>
  <si>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</si>
  <si>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</si>
  <si>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</si>
  <si>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</si>
  <si>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</si>
  <si>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</si>
  <si>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</si>
  <si>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</si>
  <si>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</si>
  <si>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</si>
  <si>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</si>
  <si>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</si>
  <si>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</si>
  <si>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</si>
  <si>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</si>
  <si>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</si>
  <si>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</si>
  <si>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</si>
  <si>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</si>
  <si>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</si>
  <si>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</si>
  <si>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</si>
  <si>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</si>
  <si>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</si>
  <si>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</si>
  <si>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</si>
  <si>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</si>
  <si>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</si>
  <si>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</si>
  <si>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</si>
  <si>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</si>
  <si>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</si>
  <si>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</si>
  <si>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</si>
  <si>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</si>
  <si>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</si>
  <si>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</si>
  <si>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</si>
  <si>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</si>
  <si>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</si>
  <si>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</si>
  <si>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</si>
  <si>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</si>
  <si>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</si>
  <si>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</si>
  <si>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</si>
  <si>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</si>
  <si>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</si>
  <si>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</si>
  <si>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</si>
  <si>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</si>
  <si>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</si>
  <si>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</si>
  <si>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</si>
  <si>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</si>
  <si>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</si>
  <si>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</si>
  <si>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</si>
  <si>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</si>
  <si>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</si>
  <si>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</si>
  <si>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</si>
  <si>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</si>
  <si>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</si>
  <si>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</si>
  <si>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</si>
  <si>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</si>
  <si>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</si>
  <si>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</si>
  <si>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</si>
  <si>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</si>
  <si>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</si>
  <si>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</si>
  <si>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</si>
  <si>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</si>
  <si>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</si>
  <si>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</si>
  <si>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</si>
  <si>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</si>
  <si>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</si>
  <si>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</si>
  <si>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</si>
  <si>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</si>
  <si>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</si>
  <si>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</si>
  <si>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</si>
  <si>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</si>
  <si>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</si>
  <si>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</si>
  <si>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</si>
  <si>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</si>
  <si>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</si>
  <si>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</si>
  <si>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</si>
  <si>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</si>
  <si>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</si>
  <si>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</si>
  <si>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</si>
  <si>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</si>
  <si>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</si>
  <si>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</si>
  <si>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</si>
  <si>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</si>
  <si>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</si>
  <si>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</si>
  <si>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</si>
  <si>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</si>
  <si>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</si>
  <si>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</si>
  <si>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</si>
  <si>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</si>
  <si>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</si>
  <si>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</si>
  <si>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</si>
  <si>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</si>
  <si>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</si>
  <si>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</si>
  <si>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</si>
  <si>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</si>
  <si>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</si>
  <si>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</si>
  <si>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</si>
  <si>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</si>
  <si>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</si>
  <si>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</si>
  <si>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</si>
  <si>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</si>
  <si>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</si>
  <si>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</si>
  <si>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</si>
  <si>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</si>
  <si>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</si>
  <si>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</si>
  <si>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</si>
  <si>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</si>
  <si>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</si>
  <si>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</si>
  <si>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</si>
  <si>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</si>
  <si>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</si>
  <si>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</si>
  <si>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</si>
  <si>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</si>
  <si>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</si>
  <si>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</si>
  <si>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</si>
  <si>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</si>
  <si>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</si>
  <si>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</si>
  <si>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</si>
  <si>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</si>
  <si>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</si>
  <si>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</si>
  <si>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</si>
  <si>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</si>
  <si>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</si>
  <si>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</si>
  <si>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</si>
  <si>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</si>
  <si>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</si>
  <si>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</si>
  <si>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</si>
  <si>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</si>
  <si>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</si>
  <si>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</si>
  <si>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</si>
  <si>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</si>
  <si>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</si>
  <si>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</si>
  <si>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</si>
  <si>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</si>
  <si>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</si>
  <si>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</si>
  <si>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</si>
  <si>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</si>
  <si>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</si>
  <si>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</si>
  <si>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</si>
  <si>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</si>
  <si>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</si>
  <si>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</si>
  <si>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</si>
  <si>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</si>
  <si>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</si>
  <si>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</si>
  <si>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</si>
  <si>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</si>
  <si>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</si>
  <si>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</si>
  <si>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</si>
  <si>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</si>
  <si>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</si>
  <si>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</si>
  <si>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</si>
  <si>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</si>
  <si>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</si>
  <si>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</si>
  <si>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</si>
  <si>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</si>
  <si>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</si>
  <si>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</si>
  <si>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</si>
  <si>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</si>
  <si>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</si>
  <si>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</si>
  <si>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</si>
  <si>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</si>
  <si>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</si>
  <si>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</si>
  <si>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</si>
  <si>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</si>
  <si>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</si>
  <si>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</si>
  <si>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</si>
  <si>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</si>
  <si>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</si>
  <si>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</si>
  <si>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</si>
  <si>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</si>
  <si>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</si>
  <si>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</si>
  <si>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</si>
  <si>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</si>
  <si>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</si>
  <si>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</si>
  <si>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</si>
  <si>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</si>
  <si>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</si>
  <si>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</si>
  <si>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</si>
  <si>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</si>
  <si>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</si>
  <si>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</si>
  <si>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</si>
  <si>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</si>
  <si>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</si>
  <si>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</si>
  <si>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</si>
  <si>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</si>
  <si>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</si>
  <si>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</si>
  <si>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</si>
  <si>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</si>
  <si>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</si>
  <si>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</si>
  <si>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</si>
  <si>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</si>
  <si>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</si>
  <si>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</si>
  <si>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</si>
  <si>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</si>
  <si>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</si>
  <si>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</si>
  <si>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</si>
  <si>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</si>
  <si>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</si>
  <si>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</si>
  <si>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</si>
  <si>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</si>
  <si>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DJEČJI VRTIĆ I JASLICE ZLATARSKO ZLATO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</si>
</sst>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359078.97000000003</v>
      </c>
      <c r="D2" s="6">
        <f>'PR-RAS'!E6</f>
        <v>397902.77</v>
      </c>
      <c r="E2" s="6">
        <v>0</v>
      </c>
      <c r="F2" s="6">
        <v>0</v>
      </c>
      <c r="G2" s="7">
        <f t="shared" ref="G2:G264" si="0">(B2/1000)*(C2*1+D2*2)</f>
        <v>1154.8845100000001</v>
      </c>
      <c r="H2" s="7">
        <f t="shared" ref="H2:H264" si="1">ABS(C2-ROUND(C2,0))+ABS(D2-ROUND(D2,0))</f>
        <v>0.25999999995110556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2145.7800000000002</v>
      </c>
      <c r="D46" s="1">
        <f>'PR-RAS'!E50</f>
        <v>1273.2</v>
      </c>
      <c r="E46" s="1">
        <v>0</v>
      </c>
      <c r="F46" s="1">
        <v>0</v>
      </c>
      <c r="G46" s="2">
        <f t="shared" si="0"/>
        <v>211.1481</v>
      </c>
      <c r="H46" s="2">
        <f t="shared" si="1"/>
        <v>0.41999999999984539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2145.7800000000002</v>
      </c>
      <c r="D64" s="1">
        <f>'PR-RAS'!E68</f>
        <v>1273.2</v>
      </c>
      <c r="E64" s="1">
        <v>0</v>
      </c>
      <c r="F64" s="1">
        <v>0</v>
      </c>
      <c r="G64" s="2">
        <f t="shared" si="0"/>
        <v>295.60734000000002</v>
      </c>
      <c r="H64" s="2">
        <f t="shared" si="1"/>
        <v>0.41999999999984539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2145.7800000000002</v>
      </c>
      <c r="D65" s="1">
        <f>'PR-RAS'!E69</f>
        <v>1273.2</v>
      </c>
      <c r="E65" s="1">
        <v>0</v>
      </c>
      <c r="F65" s="1">
        <v>0</v>
      </c>
      <c r="G65" s="2">
        <f t="shared" si="0"/>
        <v>300.29952000000003</v>
      </c>
      <c r="H65" s="2">
        <f t="shared" si="1"/>
        <v>0.41999999999984539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94674.35</v>
      </c>
      <c r="D102" s="1">
        <f>'PR-RAS'!E106</f>
        <v>113298.01</v>
      </c>
      <c r="E102" s="1">
        <v>0</v>
      </c>
      <c r="F102" s="1">
        <v>0</v>
      </c>
      <c r="G102" s="2">
        <f t="shared" si="0"/>
        <v>32448.307370000002</v>
      </c>
      <c r="H102" s="2">
        <f t="shared" si="1"/>
        <v>0.36000000000058208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94674.35</v>
      </c>
      <c r="D108" s="1">
        <f>'PR-RAS'!E112</f>
        <v>113298.01</v>
      </c>
      <c r="E108" s="1">
        <v>0</v>
      </c>
      <c r="F108" s="1">
        <v>0</v>
      </c>
      <c r="G108" s="2">
        <f t="shared" si="0"/>
        <v>34375.92959</v>
      </c>
      <c r="H108" s="2">
        <f t="shared" si="1"/>
        <v>0.36000000000058208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94674.35</v>
      </c>
      <c r="D113" s="1">
        <f>'PR-RAS'!E117</f>
        <v>113298.01</v>
      </c>
      <c r="E113" s="1">
        <v>0</v>
      </c>
      <c r="F113" s="1">
        <v>0</v>
      </c>
      <c r="G113" s="2">
        <f t="shared" si="0"/>
        <v>35982.281439999999</v>
      </c>
      <c r="H113" s="2">
        <f t="shared" si="1"/>
        <v>0.36000000000058208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262258.84000000003</v>
      </c>
      <c r="D129" s="1">
        <f>'PR-RAS'!E133</f>
        <v>283331.56</v>
      </c>
      <c r="E129" s="1">
        <v>0</v>
      </c>
      <c r="F129" s="1">
        <v>0</v>
      </c>
      <c r="G129" s="2">
        <f t="shared" si="0"/>
        <v>106102.01088</v>
      </c>
      <c r="H129" s="2">
        <f t="shared" si="1"/>
        <v>0.59999999997671694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262258.84000000003</v>
      </c>
      <c r="D130" s="1">
        <f>'PR-RAS'!E134</f>
        <v>283331.56</v>
      </c>
      <c r="E130" s="1">
        <v>0</v>
      </c>
      <c r="F130" s="1">
        <v>0</v>
      </c>
      <c r="G130" s="2">
        <f t="shared" si="0"/>
        <v>106930.93283999999</v>
      </c>
      <c r="H130" s="2">
        <f t="shared" si="1"/>
        <v>0.59999999997671694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262258.84000000003</v>
      </c>
      <c r="D131" s="1">
        <f>'PR-RAS'!E135</f>
        <v>283331.56</v>
      </c>
      <c r="E131" s="1">
        <v>0</v>
      </c>
      <c r="F131" s="1">
        <v>0</v>
      </c>
      <c r="G131" s="2">
        <f t="shared" si="0"/>
        <v>107759.8548</v>
      </c>
      <c r="H131" s="2">
        <f t="shared" si="1"/>
        <v>0.59999999997671694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355588.97</v>
      </c>
      <c r="D147" s="1">
        <f>'PR-RAS'!E151</f>
        <v>422872.3</v>
      </c>
      <c r="E147" s="1">
        <v>0</v>
      </c>
      <c r="F147" s="1">
        <v>0</v>
      </c>
      <c r="G147" s="2">
        <f t="shared" si="0"/>
        <v>175394.70121999996</v>
      </c>
      <c r="H147" s="2">
        <f t="shared" si="1"/>
        <v>0.33000000001629815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279174.17</v>
      </c>
      <c r="D148" s="1">
        <f>'PR-RAS'!E152</f>
        <v>335934.81</v>
      </c>
      <c r="E148" s="1">
        <v>0</v>
      </c>
      <c r="F148" s="1">
        <v>0</v>
      </c>
      <c r="G148" s="2">
        <f t="shared" si="0"/>
        <v>139803.43713000001</v>
      </c>
      <c r="H148" s="2">
        <f t="shared" si="1"/>
        <v>0.35999999998603016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229663.64</v>
      </c>
      <c r="D149" s="1">
        <f>'PR-RAS'!E153</f>
        <v>276590.53000000003</v>
      </c>
      <c r="E149" s="1">
        <v>0</v>
      </c>
      <c r="F149" s="1">
        <v>0</v>
      </c>
      <c r="G149" s="2">
        <f t="shared" si="0"/>
        <v>115861.0156</v>
      </c>
      <c r="H149" s="2">
        <f t="shared" si="1"/>
        <v>0.82999999995809048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229663.64</v>
      </c>
      <c r="D150" s="1">
        <f>'PR-RAS'!E154</f>
        <v>276590.53000000003</v>
      </c>
      <c r="E150" s="1">
        <v>0</v>
      </c>
      <c r="F150" s="1">
        <v>0</v>
      </c>
      <c r="G150" s="2">
        <f t="shared" si="0"/>
        <v>116643.8603</v>
      </c>
      <c r="H150" s="2">
        <f t="shared" si="1"/>
        <v>0.82999999995809048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11626.46</v>
      </c>
      <c r="D154" s="1">
        <f>'PR-RAS'!E158</f>
        <v>13589.1</v>
      </c>
      <c r="E154" s="1">
        <v>0</v>
      </c>
      <c r="F154" s="1">
        <v>0</v>
      </c>
      <c r="G154" s="2">
        <f t="shared" si="0"/>
        <v>5937.1129800000008</v>
      </c>
      <c r="H154" s="2">
        <f t="shared" si="1"/>
        <v>0.55999999999949068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37884.07</v>
      </c>
      <c r="D155" s="1">
        <f>'PR-RAS'!E159</f>
        <v>45755.18</v>
      </c>
      <c r="E155" s="1">
        <v>0</v>
      </c>
      <c r="F155" s="1">
        <v>0</v>
      </c>
      <c r="G155" s="2">
        <f t="shared" si="0"/>
        <v>19926.74222</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37884.07</v>
      </c>
      <c r="D157" s="1">
        <f>'PR-RAS'!E161</f>
        <v>45755.18</v>
      </c>
      <c r="E157" s="1">
        <v>0</v>
      </c>
      <c r="F157" s="1">
        <v>0</v>
      </c>
      <c r="G157" s="2">
        <f t="shared" si="0"/>
        <v>20185.531080000001</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75983.599999999991</v>
      </c>
      <c r="D159" s="1">
        <f>'PR-RAS'!E163</f>
        <v>86222.89</v>
      </c>
      <c r="E159" s="1">
        <v>0</v>
      </c>
      <c r="F159" s="1">
        <v>0</v>
      </c>
      <c r="G159" s="2">
        <f t="shared" si="0"/>
        <v>39251.842040000003</v>
      </c>
      <c r="H159" s="2">
        <f t="shared" si="1"/>
        <v>0.51000000000931323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5612.76</v>
      </c>
      <c r="D160" s="1">
        <f>'PR-RAS'!E164</f>
        <v>10136.31</v>
      </c>
      <c r="E160" s="1">
        <v>0</v>
      </c>
      <c r="F160" s="1">
        <v>0</v>
      </c>
      <c r="G160" s="2">
        <f t="shared" si="0"/>
        <v>4115.7754199999999</v>
      </c>
      <c r="H160" s="2">
        <f t="shared" si="1"/>
        <v>0.5499999999992724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1331.9</v>
      </c>
      <c r="E161" s="1">
        <v>0</v>
      </c>
      <c r="F161" s="1">
        <v>0</v>
      </c>
      <c r="G161" s="2">
        <f t="shared" si="0"/>
        <v>426.20800000000003</v>
      </c>
      <c r="H161" s="2">
        <f t="shared" si="1"/>
        <v>9.9999999999909051E-2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4581.43</v>
      </c>
      <c r="D162" s="1">
        <f>'PR-RAS'!E166</f>
        <v>7831.91</v>
      </c>
      <c r="E162" s="1">
        <v>0</v>
      </c>
      <c r="F162" s="1">
        <v>0</v>
      </c>
      <c r="G162" s="2">
        <f t="shared" si="0"/>
        <v>3259.4852500000002</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1031.33</v>
      </c>
      <c r="D163" s="1">
        <f>'PR-RAS'!E167</f>
        <v>972.5</v>
      </c>
      <c r="E163" s="1">
        <v>0</v>
      </c>
      <c r="F163" s="1">
        <v>0</v>
      </c>
      <c r="G163" s="2">
        <f t="shared" si="0"/>
        <v>482.16546</v>
      </c>
      <c r="H163" s="2">
        <f t="shared" si="1"/>
        <v>0.82999999999992724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58851.31</v>
      </c>
      <c r="D165" s="1">
        <f>'PR-RAS'!E169</f>
        <v>55760.279999999992</v>
      </c>
      <c r="E165" s="1">
        <v>0</v>
      </c>
      <c r="F165" s="1">
        <v>0</v>
      </c>
      <c r="G165" s="2">
        <f t="shared" si="0"/>
        <v>27940.986680000002</v>
      </c>
      <c r="H165" s="2">
        <f t="shared" si="1"/>
        <v>0.58999999998923158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4368.95</v>
      </c>
      <c r="D166" s="1">
        <f>'PR-RAS'!E170</f>
        <v>10985.16</v>
      </c>
      <c r="E166" s="1">
        <v>0</v>
      </c>
      <c r="F166" s="1">
        <v>0</v>
      </c>
      <c r="G166" s="2">
        <f t="shared" si="0"/>
        <v>4345.97955</v>
      </c>
      <c r="H166" s="2">
        <f t="shared" si="1"/>
        <v>0.21000000000003638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39782.480000000003</v>
      </c>
      <c r="D167" s="1">
        <f>'PR-RAS'!E171</f>
        <v>37265.129999999997</v>
      </c>
      <c r="E167" s="1">
        <v>0</v>
      </c>
      <c r="F167" s="1">
        <v>0</v>
      </c>
      <c r="G167" s="2">
        <f t="shared" si="0"/>
        <v>18975.914839999998</v>
      </c>
      <c r="H167" s="2">
        <f t="shared" si="1"/>
        <v>0.61000000000058208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13355.65</v>
      </c>
      <c r="D168" s="1">
        <f>'PR-RAS'!E172</f>
        <v>6372.12</v>
      </c>
      <c r="E168" s="1">
        <v>0</v>
      </c>
      <c r="F168" s="1">
        <v>0</v>
      </c>
      <c r="G168" s="2">
        <f t="shared" si="0"/>
        <v>4358.68163</v>
      </c>
      <c r="H168" s="2">
        <f t="shared" si="1"/>
        <v>0.47000000000025466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1122.77</v>
      </c>
      <c r="D169" s="1">
        <f>'PR-RAS'!E173</f>
        <v>1055.17</v>
      </c>
      <c r="E169" s="1">
        <v>0</v>
      </c>
      <c r="F169" s="1">
        <v>0</v>
      </c>
      <c r="G169" s="2">
        <f t="shared" si="0"/>
        <v>543.16248000000007</v>
      </c>
      <c r="H169" s="2">
        <f t="shared" si="1"/>
        <v>0.40000000000009095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221.46</v>
      </c>
      <c r="D170" s="1">
        <f>'PR-RAS'!E174</f>
        <v>82.7</v>
      </c>
      <c r="E170" s="1">
        <v>0</v>
      </c>
      <c r="F170" s="1">
        <v>0</v>
      </c>
      <c r="G170" s="2">
        <f t="shared" si="0"/>
        <v>65.379340000000013</v>
      </c>
      <c r="H170" s="2">
        <f t="shared" si="1"/>
        <v>0.76000000000000512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10842.64</v>
      </c>
      <c r="D173" s="1">
        <f>'PR-RAS'!E177</f>
        <v>19662.589999999997</v>
      </c>
      <c r="E173" s="1">
        <v>0</v>
      </c>
      <c r="F173" s="1">
        <v>0</v>
      </c>
      <c r="G173" s="2">
        <f t="shared" si="0"/>
        <v>8628.8650399999988</v>
      </c>
      <c r="H173" s="2">
        <f t="shared" si="1"/>
        <v>0.77000000000407454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986.02</v>
      </c>
      <c r="D174" s="1">
        <f>'PR-RAS'!E178</f>
        <v>934.28</v>
      </c>
      <c r="E174" s="1">
        <v>0</v>
      </c>
      <c r="F174" s="1">
        <v>0</v>
      </c>
      <c r="G174" s="2">
        <f t="shared" si="0"/>
        <v>493.84233999999998</v>
      </c>
      <c r="H174" s="2">
        <f t="shared" si="1"/>
        <v>0.29999999999995453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2058.69</v>
      </c>
      <c r="D175" s="1">
        <f>'PR-RAS'!E179</f>
        <v>5211.8</v>
      </c>
      <c r="E175" s="1">
        <v>0</v>
      </c>
      <c r="F175" s="1">
        <v>0</v>
      </c>
      <c r="G175" s="2">
        <f t="shared" si="0"/>
        <v>2171.9184599999999</v>
      </c>
      <c r="H175" s="2">
        <f t="shared" si="1"/>
        <v>0.50999999999976353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731.75</v>
      </c>
      <c r="D176" s="1">
        <f>'PR-RAS'!E180</f>
        <v>191.16</v>
      </c>
      <c r="E176" s="1">
        <v>0</v>
      </c>
      <c r="F176" s="1">
        <v>0</v>
      </c>
      <c r="G176" s="2">
        <f t="shared" si="0"/>
        <v>194.96224999999998</v>
      </c>
      <c r="H176" s="2">
        <f t="shared" si="1"/>
        <v>0.40999999999999659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1777.66</v>
      </c>
      <c r="D177" s="1">
        <f>'PR-RAS'!E181</f>
        <v>2780.04</v>
      </c>
      <c r="E177" s="1">
        <v>0</v>
      </c>
      <c r="F177" s="1">
        <v>0</v>
      </c>
      <c r="G177" s="2">
        <f t="shared" si="0"/>
        <v>1291.4422399999999</v>
      </c>
      <c r="H177" s="2">
        <f t="shared" si="1"/>
        <v>0.37999999999988177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1310.04</v>
      </c>
      <c r="D179" s="1">
        <f>'PR-RAS'!E183</f>
        <v>970.9</v>
      </c>
      <c r="E179" s="1">
        <v>0</v>
      </c>
      <c r="F179" s="1">
        <v>0</v>
      </c>
      <c r="G179" s="2">
        <f t="shared" si="0"/>
        <v>578.82752000000005</v>
      </c>
      <c r="H179" s="2">
        <f t="shared" si="1"/>
        <v>0.13999999999998636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642.6</v>
      </c>
      <c r="D180" s="1">
        <f>'PR-RAS'!E184</f>
        <v>2386.92</v>
      </c>
      <c r="E180" s="1">
        <v>0</v>
      </c>
      <c r="F180" s="1">
        <v>0</v>
      </c>
      <c r="G180" s="2">
        <f t="shared" si="0"/>
        <v>969.54276000000004</v>
      </c>
      <c r="H180" s="2">
        <f t="shared" si="1"/>
        <v>0.4799999999999045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3335.88</v>
      </c>
      <c r="D181" s="1">
        <f>'PR-RAS'!E185</f>
        <v>7187.49</v>
      </c>
      <c r="E181" s="1">
        <v>0</v>
      </c>
      <c r="F181" s="1">
        <v>0</v>
      </c>
      <c r="G181" s="2">
        <f t="shared" si="0"/>
        <v>3187.9548</v>
      </c>
      <c r="H181" s="2">
        <f t="shared" si="1"/>
        <v>0.60999999999967258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676.89</v>
      </c>
      <c r="D184" s="1">
        <f>'PR-RAS'!E188</f>
        <v>663.71</v>
      </c>
      <c r="E184" s="1">
        <v>0</v>
      </c>
      <c r="F184" s="1">
        <v>0</v>
      </c>
      <c r="G184" s="2">
        <f t="shared" si="0"/>
        <v>366.78872999999999</v>
      </c>
      <c r="H184" s="2">
        <f t="shared" si="1"/>
        <v>0.39999999999997726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676.89</v>
      </c>
      <c r="D186" s="1">
        <f>'PR-RAS'!E190</f>
        <v>643.71</v>
      </c>
      <c r="E186" s="1">
        <v>0</v>
      </c>
      <c r="F186" s="1">
        <v>0</v>
      </c>
      <c r="G186" s="2">
        <f t="shared" si="0"/>
        <v>363.39734999999996</v>
      </c>
      <c r="H186" s="2">
        <f t="shared" si="1"/>
        <v>0.39999999999997726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20</v>
      </c>
      <c r="E191" s="1">
        <v>0</v>
      </c>
      <c r="F191" s="1">
        <v>0</v>
      </c>
      <c r="G191" s="2">
        <f t="shared" si="0"/>
        <v>7.6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431.2</v>
      </c>
      <c r="D192" s="1">
        <f>'PR-RAS'!E196</f>
        <v>714.6</v>
      </c>
      <c r="E192" s="1">
        <v>0</v>
      </c>
      <c r="F192" s="1">
        <v>0</v>
      </c>
      <c r="G192" s="2">
        <f t="shared" si="0"/>
        <v>355.33640000000003</v>
      </c>
      <c r="H192" s="2">
        <f t="shared" si="1"/>
        <v>0.59999999999996589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431.2</v>
      </c>
      <c r="D206" s="1">
        <f>'PR-RAS'!E210</f>
        <v>714.6</v>
      </c>
      <c r="E206" s="1">
        <v>0</v>
      </c>
      <c r="F206" s="1">
        <v>0</v>
      </c>
      <c r="G206" s="2">
        <f t="shared" si="0"/>
        <v>381.38200000000001</v>
      </c>
      <c r="H206" s="2">
        <f t="shared" si="1"/>
        <v>0.59999999999996589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404.39</v>
      </c>
      <c r="D207" s="1">
        <f>'PR-RAS'!E211</f>
        <v>714.6</v>
      </c>
      <c r="E207" s="1">
        <v>0</v>
      </c>
      <c r="F207" s="1">
        <v>0</v>
      </c>
      <c r="G207" s="2">
        <f t="shared" si="0"/>
        <v>377.71953999999999</v>
      </c>
      <c r="H207" s="2">
        <f t="shared" si="1"/>
        <v>0.78999999999996362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26.81</v>
      </c>
      <c r="D209" s="1">
        <f>'PR-RAS'!E213</f>
        <v>0</v>
      </c>
      <c r="E209" s="1">
        <v>0</v>
      </c>
      <c r="F209" s="1">
        <v>0</v>
      </c>
      <c r="G209" s="2">
        <f t="shared" si="0"/>
        <v>5.5764799999999992</v>
      </c>
      <c r="H209" s="2">
        <f t="shared" si="1"/>
        <v>0.19000000000000128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355588.97</v>
      </c>
      <c r="D285" s="1">
        <f>'PR-RAS'!E289</f>
        <v>422872.3</v>
      </c>
      <c r="E285" s="1">
        <v>0</v>
      </c>
      <c r="F285" s="1">
        <v>0</v>
      </c>
      <c r="G285" s="2">
        <f t="shared" si="8"/>
        <v>341178.7338799999</v>
      </c>
      <c r="H285" s="2">
        <f t="shared" si="9"/>
        <v>0.33000000001629815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3490.0000000000582</v>
      </c>
      <c r="D286" s="1">
        <f>'PR-RAS'!E290</f>
        <v>0</v>
      </c>
      <c r="E286" s="1">
        <v>0</v>
      </c>
      <c r="F286" s="1">
        <v>0</v>
      </c>
      <c r="G286" s="2">
        <f t="shared" si="8"/>
        <v>994.65000000001646</v>
      </c>
      <c r="H286" s="2">
        <f t="shared" si="9"/>
        <v>5.8207660913467407E-11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24969.52999999997</v>
      </c>
      <c r="E287" s="1">
        <v>0</v>
      </c>
      <c r="F287" s="1">
        <v>0</v>
      </c>
      <c r="G287" s="2">
        <f t="shared" si="8"/>
        <v>14282.571159999981</v>
      </c>
      <c r="H287" s="2">
        <f t="shared" si="9"/>
        <v>0.47000000003026798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25570.28</v>
      </c>
      <c r="E288" s="1">
        <v>0</v>
      </c>
      <c r="F288" s="1">
        <v>0</v>
      </c>
      <c r="G288" s="2">
        <f t="shared" si="8"/>
        <v>14677.340719999998</v>
      </c>
      <c r="H288" s="2">
        <f t="shared" si="9"/>
        <v>0.27999999999883585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6390.19</v>
      </c>
      <c r="E290" s="1">
        <v>0</v>
      </c>
      <c r="F290" s="1">
        <v>0</v>
      </c>
      <c r="G290" s="2">
        <f t="shared" si="8"/>
        <v>3693.5298199999993</v>
      </c>
      <c r="H290" s="2">
        <f t="shared" si="9"/>
        <v>0.18999999999959982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26569.16</v>
      </c>
      <c r="E405" s="1">
        <v>0</v>
      </c>
      <c r="F405" s="1">
        <v>0</v>
      </c>
      <c r="G405" s="2">
        <f t="shared" si="8"/>
        <v>21467.881280000001</v>
      </c>
      <c r="H405" s="2">
        <f t="shared" si="9"/>
        <v>0.15999999999985448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359078.97000000003</v>
      </c>
      <c r="D407" s="1">
        <f>'PR-RAS'!E412</f>
        <v>397902.77</v>
      </c>
      <c r="E407" s="1">
        <v>0</v>
      </c>
      <c r="F407" s="1">
        <v>0</v>
      </c>
      <c r="G407" s="2">
        <f t="shared" si="8"/>
        <v>468883.11106000002</v>
      </c>
      <c r="H407" s="2">
        <f t="shared" si="9"/>
        <v>0.25999999995110556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355588.97</v>
      </c>
      <c r="D408" s="1">
        <f>'PR-RAS'!E413</f>
        <v>422872.3</v>
      </c>
      <c r="E408" s="1">
        <v>0</v>
      </c>
      <c r="F408" s="1">
        <v>0</v>
      </c>
      <c r="G408" s="2">
        <f t="shared" si="8"/>
        <v>488942.7629899999</v>
      </c>
      <c r="H408" s="2">
        <f t="shared" si="9"/>
        <v>0.33000000001629815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3490.0000000000582</v>
      </c>
      <c r="D409" s="1">
        <f>'PR-RAS'!E414</f>
        <v>0</v>
      </c>
      <c r="E409" s="1">
        <v>0</v>
      </c>
      <c r="F409" s="1">
        <v>0</v>
      </c>
      <c r="G409" s="2">
        <f t="shared" si="8"/>
        <v>1423.9200000000237</v>
      </c>
      <c r="H409" s="2">
        <f t="shared" si="9"/>
        <v>5.8207660913467407E-11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24969.52999999997</v>
      </c>
      <c r="E410" s="1">
        <v>0</v>
      </c>
      <c r="F410" s="1">
        <v>0</v>
      </c>
      <c r="G410" s="2">
        <f t="shared" si="8"/>
        <v>20425.075539999973</v>
      </c>
      <c r="H410" s="2">
        <f t="shared" si="9"/>
        <v>0.47000000003026798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998.88000000000102</v>
      </c>
      <c r="E412" s="1">
        <v>0</v>
      </c>
      <c r="F412" s="1">
        <v>0</v>
      </c>
      <c r="G412" s="2">
        <f t="shared" si="8"/>
        <v>821.07936000000075</v>
      </c>
      <c r="H412" s="2">
        <f t="shared" si="9"/>
        <v>0.11999999999898137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6390.19</v>
      </c>
      <c r="E413" s="1">
        <v>0</v>
      </c>
      <c r="F413" s="1">
        <v>0</v>
      </c>
      <c r="G413" s="2">
        <f t="shared" si="8"/>
        <v>5265.5165599999991</v>
      </c>
      <c r="H413" s="2">
        <f t="shared" si="9"/>
        <v>0.18999999999959982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359078.97000000003</v>
      </c>
      <c r="D633" s="1">
        <f>'PR-RAS'!E639</f>
        <v>397902.77</v>
      </c>
      <c r="E633" s="1">
        <v>0</v>
      </c>
      <c r="F633" s="1">
        <v>0</v>
      </c>
      <c r="G633" s="2">
        <f t="shared" si="10"/>
        <v>729887.01032</v>
      </c>
      <c r="H633" s="2">
        <f t="shared" si="11"/>
        <v>0.25999999995110556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355588.97</v>
      </c>
      <c r="D634" s="1">
        <f>'PR-RAS'!E640</f>
        <v>422872.3</v>
      </c>
      <c r="E634" s="1">
        <v>0</v>
      </c>
      <c r="F634" s="1">
        <v>0</v>
      </c>
      <c r="G634" s="2">
        <f t="shared" si="10"/>
        <v>760444.14980999986</v>
      </c>
      <c r="H634" s="2">
        <f t="shared" si="11"/>
        <v>0.33000000001629815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3490.0000000000582</v>
      </c>
      <c r="D635" s="1">
        <f>'PR-RAS'!E641</f>
        <v>0</v>
      </c>
      <c r="E635" s="1">
        <v>0</v>
      </c>
      <c r="F635" s="1">
        <v>0</v>
      </c>
      <c r="G635" s="2">
        <f t="shared" si="10"/>
        <v>2212.6600000000371</v>
      </c>
      <c r="H635" s="2">
        <f t="shared" si="11"/>
        <v>5.8207660913467407E-11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24969.52999999997</v>
      </c>
      <c r="E636" s="1">
        <v>0</v>
      </c>
      <c r="F636" s="1">
        <v>0</v>
      </c>
      <c r="G636" s="2">
        <f t="shared" si="10"/>
        <v>31711.303099999961</v>
      </c>
      <c r="H636" s="2">
        <f t="shared" si="11"/>
        <v>0.47000000003026798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998.88000000000102</v>
      </c>
      <c r="E638" s="1">
        <v>0</v>
      </c>
      <c r="F638" s="1">
        <v>0</v>
      </c>
      <c r="G638" s="2">
        <f t="shared" si="10"/>
        <v>1272.5731200000014</v>
      </c>
      <c r="H638" s="2">
        <f t="shared" si="11"/>
        <v>0.11999999999898137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3490.0000000000582</v>
      </c>
      <c r="D639" s="1">
        <f>'PR-RAS'!E645</f>
        <v>0</v>
      </c>
      <c r="E639" s="1">
        <v>0</v>
      </c>
      <c r="F639" s="1">
        <v>0</v>
      </c>
      <c r="G639" s="2">
        <f t="shared" si="10"/>
        <v>2226.6200000000372</v>
      </c>
      <c r="H639" s="2">
        <f t="shared" si="11"/>
        <v>5.8207660913467407E-11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25968.409999999971</v>
      </c>
      <c r="E640" s="1">
        <v>0</v>
      </c>
      <c r="F640" s="1">
        <v>0</v>
      </c>
      <c r="G640" s="2">
        <f t="shared" si="10"/>
        <v>33187.627979999961</v>
      </c>
      <c r="H640" s="2">
        <f t="shared" si="11"/>
        <v>0.40999999997075065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5558.68</v>
      </c>
      <c r="D642" s="1">
        <f>'PR-RAS'!E649</f>
        <v>44127.87</v>
      </c>
      <c r="E642" s="1">
        <v>0</v>
      </c>
      <c r="F642" s="1">
        <v>0</v>
      </c>
      <c r="G642" s="2">
        <f t="shared" si="10"/>
        <v>60135.043220000007</v>
      </c>
      <c r="H642" s="2">
        <f t="shared" si="11"/>
        <v>0.44999999999708962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359022.41</v>
      </c>
      <c r="D643" s="1">
        <f>'PR-RAS'!E650</f>
        <v>404666.71</v>
      </c>
      <c r="E643" s="1">
        <v>0</v>
      </c>
      <c r="F643" s="1">
        <v>0</v>
      </c>
      <c r="G643" s="2">
        <f t="shared" si="10"/>
        <v>750084.44286000007</v>
      </c>
      <c r="H643" s="2">
        <f t="shared" si="11"/>
        <v>0.69999999995343387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355762.1</v>
      </c>
      <c r="D644" s="1">
        <f>'PR-RAS'!E651</f>
        <v>432746.06</v>
      </c>
      <c r="E644" s="1">
        <v>0</v>
      </c>
      <c r="F644" s="1">
        <v>0</v>
      </c>
      <c r="G644" s="2">
        <f t="shared" si="10"/>
        <v>785266.46346</v>
      </c>
      <c r="H644" s="2">
        <f t="shared" si="11"/>
        <v>0.15999999997438863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8818.9899999999907</v>
      </c>
      <c r="D645" s="1">
        <f>'PR-RAS'!E652</f>
        <v>16048.520000000019</v>
      </c>
      <c r="E645" s="1">
        <v>0</v>
      </c>
      <c r="F645" s="1">
        <v>0</v>
      </c>
      <c r="G645" s="2">
        <f t="shared" si="10"/>
        <v>26349.92332000002</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v>
      </c>
      <c r="D647" s="1">
        <f>'PR-RAS'!E654</f>
        <v>24</v>
      </c>
      <c r="E647" s="1">
        <v>0</v>
      </c>
      <c r="F647" s="1">
        <v>0</v>
      </c>
      <c r="G647" s="2">
        <f t="shared" si="10"/>
        <v>47.158000000000001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21</v>
      </c>
      <c r="E649" s="1">
        <v>0</v>
      </c>
      <c r="F649" s="1">
        <v>0</v>
      </c>
      <c r="G649" s="2">
        <f t="shared" si="10"/>
        <v>43.416000000000004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1273.2</v>
      </c>
      <c r="E668" s="1">
        <v>0</v>
      </c>
      <c r="F668" s="1">
        <v>0</v>
      </c>
      <c r="G668" s="2">
        <f t="shared" si="10"/>
        <v>1698.4488000000001</v>
      </c>
      <c r="H668" s="2">
        <f t="shared" si="11"/>
        <v>0.20000000000004547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2145.7800000000002</v>
      </c>
      <c r="D669" s="1">
        <f>'PR-RAS'!E676</f>
        <v>0</v>
      </c>
      <c r="E669" s="1">
        <v>0</v>
      </c>
      <c r="F669" s="1">
        <v>0</v>
      </c>
      <c r="G669" s="2">
        <f t="shared" si="10"/>
        <v>1433.3810400000002</v>
      </c>
      <c r="H669" s="2">
        <f t="shared" si="11"/>
        <v>0.21999999999979991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94674.35</v>
      </c>
      <c r="D703" s="1">
        <f>'PR-RAS'!E710</f>
        <v>113298.01</v>
      </c>
      <c r="E703" s="1">
        <v>0</v>
      </c>
      <c r="F703" s="1">
        <v>0</v>
      </c>
      <c r="G703" s="2">
        <f t="shared" si="10"/>
        <v>225531.79973999999</v>
      </c>
      <c r="H703" s="2">
        <f t="shared" si="11"/>
        <v>0.36000000000058208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11626.46</v>
      </c>
      <c r="D709" s="1">
        <f>'PR-RAS'!E716</f>
        <v>1400</v>
      </c>
      <c r="E709" s="1">
        <v>0</v>
      </c>
      <c r="F709" s="1">
        <v>0</v>
      </c>
      <c r="G709" s="2">
        <f t="shared" si="10"/>
        <v>10213.933679999998</v>
      </c>
      <c r="H709" s="2">
        <f t="shared" si="11"/>
        <v>0.45999999999912689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1120</v>
      </c>
      <c r="E710" s="1">
        <v>0</v>
      </c>
      <c r="F710" s="1">
        <v>0</v>
      </c>
      <c r="G710" s="2">
        <f t="shared" si="10"/>
        <v>1588.1599999999999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7831.91</v>
      </c>
      <c r="E711" s="1">
        <v>0</v>
      </c>
      <c r="F711" s="1">
        <v>0</v>
      </c>
      <c r="G711" s="2">
        <f t="shared" si="10"/>
        <v>11121.312199999998</v>
      </c>
      <c r="H711" s="2">
        <f t="shared" si="11"/>
        <v>9.0000000000145519E-2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1268.9000000000001</v>
      </c>
      <c r="D713" s="1">
        <f>'PR-RAS'!E720</f>
        <v>636.4</v>
      </c>
      <c r="E713" s="1">
        <v>0</v>
      </c>
      <c r="F713" s="1">
        <v>0</v>
      </c>
      <c r="G713" s="2">
        <f t="shared" si="10"/>
        <v>1809.6903999999997</v>
      </c>
      <c r="H713" s="2">
        <f t="shared" si="11"/>
        <v>0.49999999999988631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642.6</v>
      </c>
      <c r="D715" s="1">
        <f>'PR-RAS'!E722</f>
        <v>800</v>
      </c>
      <c r="E715" s="1">
        <v>0</v>
      </c>
      <c r="F715" s="1">
        <v>0</v>
      </c>
      <c r="G715" s="2">
        <f t="shared" si="10"/>
        <v>1601.2163999999998</v>
      </c>
      <c r="H715" s="2">
        <f t="shared" si="11"/>
        <v>0.39999999999997726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871.2</v>
      </c>
      <c r="E716" s="1">
        <v>0</v>
      </c>
      <c r="F716" s="1">
        <v>0</v>
      </c>
      <c r="G716" s="2">
        <f t="shared" si="10"/>
        <v>1245.816</v>
      </c>
      <c r="H716" s="2">
        <f t="shared" si="11"/>
        <v>0.20000000000004547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676.89</v>
      </c>
      <c r="D719" s="1">
        <f>'PR-RAS'!E726</f>
        <v>0</v>
      </c>
      <c r="E719" s="1">
        <v>0</v>
      </c>
      <c r="F719" s="1">
        <v>0</v>
      </c>
      <c r="G719" s="2">
        <f t="shared" si="10"/>
        <v>486.00701999999995</v>
      </c>
      <c r="H719" s="2">
        <f t="shared" si="11"/>
        <v>0.11000000000001364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37742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3423</v>
      </c>
      <c r="E8" s="338"/>
      <c r="F8" s="329" t="s">
        <v>31</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359078.97000000003</v>
      </c>
      <c r="I16" s="170">
        <f>'PR-RAS'!E6</f>
        <v>397902.77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355588.97</v>
      </c>
      <c r="I17" s="170">
        <f>'PR-RAS'!E151</f>
        <v>422872.3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3490.0000000000582</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25968.409999999971</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50" zoomScaleNormal="100" workbookViewId="0">
      <selection activeCell="E297" sqref="E29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359078.97000000003</v>
      </c>
      <c r="E6" s="51">
        <f>E7+E44+E50+E82+E106+E124+E133+E139</f>
        <v>397902.77</v>
      </c>
      <c r="F6" s="52">
        <f t="shared" ref="F6:F131" si="0">IF(D6&lt;&gt;0,IF(E6/D6&gt;=100,"&gt;&gt;100",E6/D6*100),"-")</f>
        <v>110.81205061939438</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v>0</v>
      </c>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v>0</v>
      </c>
      <c r="F49" s="52" t="str">
        <f t="shared" si="0"/>
        <v>-</v>
      </c>
    </row>
    <row r="50" spans="1:6" ht="24" x14ac:dyDescent="0.2">
      <c r="A50" s="53">
        <v>63</v>
      </c>
      <c r="B50" s="86" t="s">
        <v>145</v>
      </c>
      <c r="C50" s="50" t="s">
        <v>146</v>
      </c>
      <c r="D50" s="51">
        <f>D51+D54+D59+D62+D65+D68+D71+D74+D77</f>
        <v>2145.7800000000002</v>
      </c>
      <c r="E50" s="51">
        <f>E51+E54+E59+E62+E65+E68+E71+E74+E77</f>
        <v>1273.2</v>
      </c>
      <c r="F50" s="52">
        <f t="shared" si="0"/>
        <v>59.33506696865475</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v>0</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2145.7800000000002</v>
      </c>
      <c r="E68" s="51">
        <f t="shared" si="15"/>
        <v>1273.2</v>
      </c>
      <c r="F68" s="52">
        <f t="shared" si="0"/>
        <v>59.33506696865475</v>
      </c>
    </row>
    <row r="69" spans="1:6" ht="12.75" customHeight="1" x14ac:dyDescent="0.2">
      <c r="A69" s="53" t="s">
        <v>183</v>
      </c>
      <c r="B69" s="85" t="s">
        <v>184</v>
      </c>
      <c r="C69" s="50" t="s">
        <v>183</v>
      </c>
      <c r="D69" s="242">
        <v>2145.7800000000002</v>
      </c>
      <c r="E69" s="242">
        <v>1273.2</v>
      </c>
      <c r="F69" s="52">
        <f t="shared" si="0"/>
        <v>59.33506696865475</v>
      </c>
    </row>
    <row r="70" spans="1:6" ht="24" x14ac:dyDescent="0.2">
      <c r="A70" s="53" t="s">
        <v>185</v>
      </c>
      <c r="B70" s="85" t="s">
        <v>186</v>
      </c>
      <c r="C70" s="50" t="s">
        <v>185</v>
      </c>
      <c r="D70" s="242">
        <v>0</v>
      </c>
      <c r="E70" s="242">
        <v>0</v>
      </c>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v>0</v>
      </c>
      <c r="F75" s="52" t="str">
        <f t="shared" si="0"/>
        <v>-</v>
      </c>
    </row>
    <row r="76" spans="1:6" ht="12.75" customHeight="1" x14ac:dyDescent="0.2">
      <c r="A76" s="53" t="s">
        <v>197</v>
      </c>
      <c r="B76" s="85" t="s">
        <v>198</v>
      </c>
      <c r="C76" s="50" t="s">
        <v>197</v>
      </c>
      <c r="D76" s="242">
        <v>0</v>
      </c>
      <c r="E76" s="242">
        <v>0</v>
      </c>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v>0</v>
      </c>
      <c r="F78" s="52" t="str">
        <f t="shared" si="0"/>
        <v>-</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0</v>
      </c>
      <c r="E80" s="242">
        <v>0</v>
      </c>
      <c r="F80" s="52" t="str">
        <f t="shared" si="0"/>
        <v>-</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0</v>
      </c>
      <c r="E85" s="242">
        <v>0</v>
      </c>
      <c r="F85" s="52" t="str">
        <f t="shared" si="0"/>
        <v>-</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0</v>
      </c>
      <c r="E93" s="242">
        <v>0</v>
      </c>
      <c r="F93" s="52" t="str">
        <f t="shared" si="0"/>
        <v>-</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v>0</v>
      </c>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v>0</v>
      </c>
      <c r="F105" s="52" t="str">
        <f t="shared" si="0"/>
        <v>-</v>
      </c>
    </row>
    <row r="106" spans="1:6" ht="24" x14ac:dyDescent="0.2">
      <c r="A106" s="53">
        <v>65</v>
      </c>
      <c r="B106" s="85" t="s">
        <v>257</v>
      </c>
      <c r="C106" s="50" t="s">
        <v>258</v>
      </c>
      <c r="D106" s="51">
        <f t="shared" ref="D106:E106" si="23">D107+D112+D120</f>
        <v>94674.35</v>
      </c>
      <c r="E106" s="51">
        <f t="shared" si="23"/>
        <v>113298.01</v>
      </c>
      <c r="F106" s="52">
        <f t="shared" si="0"/>
        <v>119.67128372151485</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94674.35</v>
      </c>
      <c r="E112" s="51">
        <f t="shared" si="25"/>
        <v>113298.01</v>
      </c>
      <c r="F112" s="52">
        <f t="shared" si="0"/>
        <v>119.67128372151485</v>
      </c>
    </row>
    <row r="113" spans="1:6" ht="12.75" customHeight="1" x14ac:dyDescent="0.2">
      <c r="A113" s="53">
        <v>6521</v>
      </c>
      <c r="B113" s="85" t="s">
        <v>271</v>
      </c>
      <c r="C113" s="50" t="s">
        <v>272</v>
      </c>
      <c r="D113" s="242">
        <v>0</v>
      </c>
      <c r="E113" s="242">
        <v>0</v>
      </c>
      <c r="F113" s="52" t="str">
        <f t="shared" si="0"/>
        <v>-</v>
      </c>
    </row>
    <row r="114" spans="1:6" ht="12.75" customHeight="1" x14ac:dyDescent="0.2">
      <c r="A114" s="53">
        <v>6522</v>
      </c>
      <c r="B114" s="85" t="s">
        <v>273</v>
      </c>
      <c r="C114" s="50" t="s">
        <v>274</v>
      </c>
      <c r="D114" s="242">
        <v>0</v>
      </c>
      <c r="E114" s="242">
        <v>0</v>
      </c>
      <c r="F114" s="52" t="str">
        <f t="shared" si="0"/>
        <v>-</v>
      </c>
    </row>
    <row r="115" spans="1:6" ht="12.75" customHeight="1" x14ac:dyDescent="0.2">
      <c r="A115" s="53">
        <v>6524</v>
      </c>
      <c r="B115" s="85" t="s">
        <v>275</v>
      </c>
      <c r="C115" s="50" t="s">
        <v>276</v>
      </c>
      <c r="D115" s="242">
        <v>0</v>
      </c>
      <c r="E115" s="242">
        <v>0</v>
      </c>
      <c r="F115" s="52" t="str">
        <f t="shared" si="0"/>
        <v>-</v>
      </c>
    </row>
    <row r="116" spans="1:6" ht="12.75" customHeight="1" x14ac:dyDescent="0.2">
      <c r="A116" s="53">
        <v>6525</v>
      </c>
      <c r="B116" s="85" t="s">
        <v>277</v>
      </c>
      <c r="C116" s="50" t="s">
        <v>278</v>
      </c>
      <c r="D116" s="242">
        <v>0</v>
      </c>
      <c r="E116" s="242">
        <v>0</v>
      </c>
      <c r="F116" s="52" t="str">
        <f t="shared" si="0"/>
        <v>-</v>
      </c>
    </row>
    <row r="117" spans="1:6" ht="12.75" customHeight="1" x14ac:dyDescent="0.2">
      <c r="A117" s="53">
        <v>6526</v>
      </c>
      <c r="B117" s="85" t="s">
        <v>279</v>
      </c>
      <c r="C117" s="50" t="s">
        <v>280</v>
      </c>
      <c r="D117" s="242">
        <v>94674.35</v>
      </c>
      <c r="E117" s="242">
        <v>113298.01</v>
      </c>
      <c r="F117" s="52">
        <f t="shared" si="0"/>
        <v>119.67128372151485</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v>0</v>
      </c>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0</v>
      </c>
      <c r="E124" s="51">
        <f t="shared" si="27"/>
        <v>0</v>
      </c>
      <c r="F124" s="52" t="str">
        <f t="shared" si="0"/>
        <v>-</v>
      </c>
    </row>
    <row r="125" spans="1:6" ht="12.75" customHeight="1" x14ac:dyDescent="0.2">
      <c r="A125" s="53">
        <v>661</v>
      </c>
      <c r="B125" s="86" t="s">
        <v>295</v>
      </c>
      <c r="C125" s="50" t="s">
        <v>296</v>
      </c>
      <c r="D125" s="51">
        <f t="shared" ref="D125:E125" si="28">SUM(D126:D127)</f>
        <v>0</v>
      </c>
      <c r="E125" s="51">
        <f t="shared" si="28"/>
        <v>0</v>
      </c>
      <c r="F125" s="52" t="str">
        <f t="shared" si="0"/>
        <v>-</v>
      </c>
    </row>
    <row r="126" spans="1:6" ht="12.75" customHeight="1" x14ac:dyDescent="0.2">
      <c r="A126" s="53">
        <v>6614</v>
      </c>
      <c r="B126" s="86" t="s">
        <v>297</v>
      </c>
      <c r="C126" s="50" t="s">
        <v>298</v>
      </c>
      <c r="D126" s="242">
        <v>0</v>
      </c>
      <c r="E126" s="242">
        <v>0</v>
      </c>
      <c r="F126" s="52" t="str">
        <f t="shared" si="0"/>
        <v>-</v>
      </c>
    </row>
    <row r="127" spans="1:6" ht="12.75" customHeight="1" x14ac:dyDescent="0.2">
      <c r="A127" s="53">
        <v>6615</v>
      </c>
      <c r="B127" s="86" t="s">
        <v>299</v>
      </c>
      <c r="C127" s="50" t="s">
        <v>300</v>
      </c>
      <c r="D127" s="242">
        <v>0</v>
      </c>
      <c r="E127" s="242">
        <v>0</v>
      </c>
      <c r="F127" s="52" t="str">
        <f t="shared" si="0"/>
        <v>-</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v>0</v>
      </c>
      <c r="F129" s="52" t="str">
        <f t="shared" si="0"/>
        <v>-</v>
      </c>
    </row>
    <row r="130" spans="1:6" ht="12.75" customHeight="1" x14ac:dyDescent="0.2">
      <c r="A130" s="53">
        <v>6632</v>
      </c>
      <c r="B130" s="232" t="s">
        <v>305</v>
      </c>
      <c r="C130" s="50" t="s">
        <v>306</v>
      </c>
      <c r="D130" s="242">
        <v>0</v>
      </c>
      <c r="E130" s="242">
        <v>0</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262258.84000000003</v>
      </c>
      <c r="E133" s="51">
        <f t="shared" si="30"/>
        <v>283331.56</v>
      </c>
      <c r="F133" s="52">
        <f t="shared" ref="F133:F223" si="31">IF(D133&lt;&gt;0,IF(E133/D133&gt;=100,"&gt;&gt;100",E133/D133*100),"-")</f>
        <v>108.03508472774452</v>
      </c>
    </row>
    <row r="134" spans="1:6" ht="24" x14ac:dyDescent="0.2">
      <c r="A134" s="53">
        <v>671</v>
      </c>
      <c r="B134" s="232" t="s">
        <v>313</v>
      </c>
      <c r="C134" s="50" t="s">
        <v>314</v>
      </c>
      <c r="D134" s="51">
        <f t="shared" ref="D134:E134" si="32">SUM(D135:D137)</f>
        <v>262258.84000000003</v>
      </c>
      <c r="E134" s="51">
        <f t="shared" si="32"/>
        <v>283331.56</v>
      </c>
      <c r="F134" s="52">
        <f t="shared" si="31"/>
        <v>108.03508472774452</v>
      </c>
    </row>
    <row r="135" spans="1:6" ht="12.75" customHeight="1" x14ac:dyDescent="0.2">
      <c r="A135" s="53">
        <v>6711</v>
      </c>
      <c r="B135" s="85" t="s">
        <v>315</v>
      </c>
      <c r="C135" s="50" t="s">
        <v>316</v>
      </c>
      <c r="D135" s="242">
        <v>262258.84000000003</v>
      </c>
      <c r="E135" s="242">
        <v>283331.56</v>
      </c>
      <c r="F135" s="52">
        <f t="shared" si="31"/>
        <v>108.03508472774452</v>
      </c>
    </row>
    <row r="136" spans="1:6" ht="24" x14ac:dyDescent="0.2">
      <c r="A136" s="53">
        <v>6712</v>
      </c>
      <c r="B136" s="232" t="s">
        <v>317</v>
      </c>
      <c r="C136" s="50" t="s">
        <v>318</v>
      </c>
      <c r="D136" s="242">
        <v>0</v>
      </c>
      <c r="E136" s="242">
        <v>0</v>
      </c>
      <c r="F136" s="52" t="str">
        <f t="shared" si="31"/>
        <v>-</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v>0</v>
      </c>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355588.97</v>
      </c>
      <c r="E151" s="51">
        <f t="shared" si="35"/>
        <v>422872.3</v>
      </c>
      <c r="F151" s="52">
        <f t="shared" si="31"/>
        <v>118.92165834052729</v>
      </c>
    </row>
    <row r="152" spans="1:6" ht="12.75" customHeight="1" x14ac:dyDescent="0.2">
      <c r="A152" s="53">
        <v>31</v>
      </c>
      <c r="B152" s="85" t="s">
        <v>348</v>
      </c>
      <c r="C152" s="50" t="s">
        <v>349</v>
      </c>
      <c r="D152" s="51">
        <f t="shared" ref="D152:E152" si="36">D153+D158+D159</f>
        <v>279174.17</v>
      </c>
      <c r="E152" s="51">
        <f t="shared" si="36"/>
        <v>335934.81</v>
      </c>
      <c r="F152" s="52">
        <f t="shared" si="31"/>
        <v>120.33162308676337</v>
      </c>
    </row>
    <row r="153" spans="1:6" ht="12.75" customHeight="1" x14ac:dyDescent="0.2">
      <c r="A153" s="53">
        <v>311</v>
      </c>
      <c r="B153" s="85" t="s">
        <v>350</v>
      </c>
      <c r="C153" s="50" t="s">
        <v>351</v>
      </c>
      <c r="D153" s="51">
        <f t="shared" ref="D153:E153" si="37">SUM(D154:D157)</f>
        <v>229663.64</v>
      </c>
      <c r="E153" s="51">
        <f t="shared" si="37"/>
        <v>276590.53000000003</v>
      </c>
      <c r="F153" s="52">
        <f t="shared" si="31"/>
        <v>120.43287740279655</v>
      </c>
    </row>
    <row r="154" spans="1:6" ht="12.75" customHeight="1" x14ac:dyDescent="0.2">
      <c r="A154" s="53">
        <v>3111</v>
      </c>
      <c r="B154" s="85" t="s">
        <v>352</v>
      </c>
      <c r="C154" s="50" t="s">
        <v>353</v>
      </c>
      <c r="D154" s="242">
        <v>229663.64</v>
      </c>
      <c r="E154" s="242">
        <v>276590.53000000003</v>
      </c>
      <c r="F154" s="52">
        <f t="shared" si="31"/>
        <v>120.43287740279655</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11626.46</v>
      </c>
      <c r="E158" s="242">
        <v>13589.1</v>
      </c>
      <c r="F158" s="52">
        <f t="shared" si="31"/>
        <v>116.88080464733032</v>
      </c>
    </row>
    <row r="159" spans="1:6" ht="12.75" customHeight="1" x14ac:dyDescent="0.2">
      <c r="A159" s="53">
        <v>313</v>
      </c>
      <c r="B159" s="85" t="s">
        <v>362</v>
      </c>
      <c r="C159" s="50" t="s">
        <v>363</v>
      </c>
      <c r="D159" s="51">
        <f t="shared" ref="D159:E159" si="38">SUM(D160:D162)</f>
        <v>37884.07</v>
      </c>
      <c r="E159" s="51">
        <f t="shared" si="38"/>
        <v>45755.18</v>
      </c>
      <c r="F159" s="52">
        <f t="shared" si="31"/>
        <v>120.77683311217618</v>
      </c>
    </row>
    <row r="160" spans="1:6" ht="12.75" customHeight="1" x14ac:dyDescent="0.2">
      <c r="A160" s="53">
        <v>3131</v>
      </c>
      <c r="B160" s="85" t="s">
        <v>141</v>
      </c>
      <c r="C160" s="50" t="s">
        <v>364</v>
      </c>
      <c r="D160" s="242">
        <v>0</v>
      </c>
      <c r="E160" s="242">
        <v>0</v>
      </c>
      <c r="F160" s="52" t="str">
        <f t="shared" si="31"/>
        <v>-</v>
      </c>
    </row>
    <row r="161" spans="1:6" ht="12.75" customHeight="1" x14ac:dyDescent="0.2">
      <c r="A161" s="53">
        <v>3132</v>
      </c>
      <c r="B161" s="85" t="s">
        <v>365</v>
      </c>
      <c r="C161" s="50" t="s">
        <v>366</v>
      </c>
      <c r="D161" s="242">
        <v>37884.07</v>
      </c>
      <c r="E161" s="242">
        <v>45755.18</v>
      </c>
      <c r="F161" s="52">
        <f t="shared" si="31"/>
        <v>120.77683311217618</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75983.599999999991</v>
      </c>
      <c r="E163" s="51">
        <f t="shared" si="39"/>
        <v>86222.89</v>
      </c>
      <c r="F163" s="52">
        <f t="shared" si="31"/>
        <v>113.47565790512691</v>
      </c>
    </row>
    <row r="164" spans="1:6" ht="12.75" customHeight="1" x14ac:dyDescent="0.2">
      <c r="A164" s="53">
        <v>321</v>
      </c>
      <c r="B164" s="85" t="s">
        <v>371</v>
      </c>
      <c r="C164" s="50" t="s">
        <v>372</v>
      </c>
      <c r="D164" s="51">
        <f t="shared" ref="D164:E164" si="40">SUM(D165:D168)</f>
        <v>5612.76</v>
      </c>
      <c r="E164" s="51">
        <f t="shared" si="40"/>
        <v>10136.31</v>
      </c>
      <c r="F164" s="52">
        <f t="shared" si="31"/>
        <v>180.59403929617511</v>
      </c>
    </row>
    <row r="165" spans="1:6" ht="12.75" customHeight="1" x14ac:dyDescent="0.2">
      <c r="A165" s="53">
        <v>3211</v>
      </c>
      <c r="B165" s="85" t="s">
        <v>373</v>
      </c>
      <c r="C165" s="50" t="s">
        <v>374</v>
      </c>
      <c r="D165" s="242">
        <v>0</v>
      </c>
      <c r="E165" s="242">
        <v>1331.9</v>
      </c>
      <c r="F165" s="52" t="str">
        <f t="shared" si="31"/>
        <v>-</v>
      </c>
    </row>
    <row r="166" spans="1:6" ht="12.75" customHeight="1" x14ac:dyDescent="0.2">
      <c r="A166" s="53">
        <v>3212</v>
      </c>
      <c r="B166" s="85" t="s">
        <v>375</v>
      </c>
      <c r="C166" s="50" t="s">
        <v>376</v>
      </c>
      <c r="D166" s="242">
        <v>4581.43</v>
      </c>
      <c r="E166" s="242">
        <v>7831.91</v>
      </c>
      <c r="F166" s="52">
        <f t="shared" si="31"/>
        <v>170.94902683223359</v>
      </c>
    </row>
    <row r="167" spans="1:6" ht="12.75" customHeight="1" x14ac:dyDescent="0.2">
      <c r="A167" s="53">
        <v>3213</v>
      </c>
      <c r="B167" s="85" t="s">
        <v>377</v>
      </c>
      <c r="C167" s="50" t="s">
        <v>378</v>
      </c>
      <c r="D167" s="242">
        <v>1031.33</v>
      </c>
      <c r="E167" s="242">
        <v>972.5</v>
      </c>
      <c r="F167" s="52">
        <f t="shared" si="31"/>
        <v>94.295715241484302</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58851.31</v>
      </c>
      <c r="E169" s="51">
        <f t="shared" si="41"/>
        <v>55760.279999999992</v>
      </c>
      <c r="F169" s="52">
        <f t="shared" si="31"/>
        <v>94.747729489793841</v>
      </c>
    </row>
    <row r="170" spans="1:6" ht="12.75" customHeight="1" x14ac:dyDescent="0.2">
      <c r="A170" s="53">
        <v>3221</v>
      </c>
      <c r="B170" s="85" t="s">
        <v>383</v>
      </c>
      <c r="C170" s="50" t="s">
        <v>384</v>
      </c>
      <c r="D170" s="242">
        <v>4368.95</v>
      </c>
      <c r="E170" s="242">
        <v>10985.16</v>
      </c>
      <c r="F170" s="52">
        <f t="shared" si="31"/>
        <v>251.43707298092218</v>
      </c>
    </row>
    <row r="171" spans="1:6" ht="12.75" customHeight="1" x14ac:dyDescent="0.2">
      <c r="A171" s="53">
        <v>3222</v>
      </c>
      <c r="B171" s="85" t="s">
        <v>385</v>
      </c>
      <c r="C171" s="50" t="s">
        <v>386</v>
      </c>
      <c r="D171" s="242">
        <v>39782.480000000003</v>
      </c>
      <c r="E171" s="242">
        <v>37265.129999999997</v>
      </c>
      <c r="F171" s="52">
        <f t="shared" si="31"/>
        <v>93.672214502464385</v>
      </c>
    </row>
    <row r="172" spans="1:6" ht="12.75" customHeight="1" x14ac:dyDescent="0.2">
      <c r="A172" s="53">
        <v>3223</v>
      </c>
      <c r="B172" s="85" t="s">
        <v>387</v>
      </c>
      <c r="C172" s="50" t="s">
        <v>388</v>
      </c>
      <c r="D172" s="242">
        <v>13355.65</v>
      </c>
      <c r="E172" s="242">
        <v>6372.12</v>
      </c>
      <c r="F172" s="52">
        <f t="shared" si="31"/>
        <v>47.711043640706372</v>
      </c>
    </row>
    <row r="173" spans="1:6" ht="12.75" customHeight="1" x14ac:dyDescent="0.2">
      <c r="A173" s="53">
        <v>3224</v>
      </c>
      <c r="B173" s="85" t="s">
        <v>389</v>
      </c>
      <c r="C173" s="50" t="s">
        <v>390</v>
      </c>
      <c r="D173" s="242">
        <v>1122.77</v>
      </c>
      <c r="E173" s="242">
        <v>1055.17</v>
      </c>
      <c r="F173" s="52">
        <f t="shared" si="31"/>
        <v>93.979176500975271</v>
      </c>
    </row>
    <row r="174" spans="1:6" ht="12.75" customHeight="1" x14ac:dyDescent="0.2">
      <c r="A174" s="53">
        <v>3225</v>
      </c>
      <c r="B174" s="85" t="s">
        <v>391</v>
      </c>
      <c r="C174" s="50" t="s">
        <v>392</v>
      </c>
      <c r="D174" s="242">
        <v>221.46</v>
      </c>
      <c r="E174" s="242">
        <v>82.7</v>
      </c>
      <c r="F174" s="52">
        <f t="shared" si="31"/>
        <v>37.343086787681749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10842.64</v>
      </c>
      <c r="E177" s="51">
        <f t="shared" si="42"/>
        <v>19662.589999999997</v>
      </c>
      <c r="F177" s="52">
        <f t="shared" si="31"/>
        <v>181.34504142902463</v>
      </c>
    </row>
    <row r="178" spans="1:6" ht="12.75" customHeight="1" x14ac:dyDescent="0.2">
      <c r="A178" s="53">
        <v>3231</v>
      </c>
      <c r="B178" s="85" t="s">
        <v>399</v>
      </c>
      <c r="C178" s="50" t="s">
        <v>400</v>
      </c>
      <c r="D178" s="242">
        <v>986.02</v>
      </c>
      <c r="E178" s="242">
        <v>934.28</v>
      </c>
      <c r="F178" s="52">
        <f t="shared" si="31"/>
        <v>94.752641934240685</v>
      </c>
    </row>
    <row r="179" spans="1:6" ht="12.75" customHeight="1" x14ac:dyDescent="0.2">
      <c r="A179" s="53">
        <v>3232</v>
      </c>
      <c r="B179" s="85" t="s">
        <v>401</v>
      </c>
      <c r="C179" s="50" t="s">
        <v>402</v>
      </c>
      <c r="D179" s="242">
        <v>2058.69</v>
      </c>
      <c r="E179" s="242">
        <v>5211.8</v>
      </c>
      <c r="F179" s="52">
        <f t="shared" si="31"/>
        <v>253.1609907271129</v>
      </c>
    </row>
    <row r="180" spans="1:6" ht="12.75" customHeight="1" x14ac:dyDescent="0.2">
      <c r="A180" s="53">
        <v>3233</v>
      </c>
      <c r="B180" s="85" t="s">
        <v>403</v>
      </c>
      <c r="C180" s="50" t="s">
        <v>404</v>
      </c>
      <c r="D180" s="242">
        <v>731.75</v>
      </c>
      <c r="E180" s="242">
        <v>191.16</v>
      </c>
      <c r="F180" s="52">
        <f t="shared" si="31"/>
        <v>26.123676118893062</v>
      </c>
    </row>
    <row r="181" spans="1:6" ht="12.75" customHeight="1" x14ac:dyDescent="0.2">
      <c r="A181" s="53">
        <v>3234</v>
      </c>
      <c r="B181" s="85" t="s">
        <v>405</v>
      </c>
      <c r="C181" s="50" t="s">
        <v>406</v>
      </c>
      <c r="D181" s="242">
        <v>1777.66</v>
      </c>
      <c r="E181" s="242">
        <v>2780.04</v>
      </c>
      <c r="F181" s="52">
        <f t="shared" si="31"/>
        <v>156.38761067920748</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1310.04</v>
      </c>
      <c r="E183" s="242">
        <v>970.9</v>
      </c>
      <c r="F183" s="52">
        <f t="shared" si="31"/>
        <v>74.112240847607708</v>
      </c>
    </row>
    <row r="184" spans="1:6" ht="12.75" customHeight="1" x14ac:dyDescent="0.2">
      <c r="A184" s="53">
        <v>3237</v>
      </c>
      <c r="B184" s="85" t="s">
        <v>411</v>
      </c>
      <c r="C184" s="50" t="s">
        <v>412</v>
      </c>
      <c r="D184" s="242">
        <v>642.6</v>
      </c>
      <c r="E184" s="242">
        <v>2386.92</v>
      </c>
      <c r="F184" s="52">
        <f t="shared" si="31"/>
        <v>371.44724556489263</v>
      </c>
    </row>
    <row r="185" spans="1:6" ht="12.75" customHeight="1" x14ac:dyDescent="0.2">
      <c r="A185" s="53">
        <v>3238</v>
      </c>
      <c r="B185" s="85" t="s">
        <v>413</v>
      </c>
      <c r="C185" s="50" t="s">
        <v>414</v>
      </c>
      <c r="D185" s="242">
        <v>3335.88</v>
      </c>
      <c r="E185" s="242">
        <v>7187.49</v>
      </c>
      <c r="F185" s="52">
        <f t="shared" si="31"/>
        <v>215.4600884923918</v>
      </c>
    </row>
    <row r="186" spans="1:6" ht="12.75" customHeight="1" x14ac:dyDescent="0.2">
      <c r="A186" s="53">
        <v>3239</v>
      </c>
      <c r="B186" s="85" t="s">
        <v>415</v>
      </c>
      <c r="C186" s="50" t="s">
        <v>416</v>
      </c>
      <c r="D186" s="242">
        <v>0</v>
      </c>
      <c r="E186" s="242">
        <v>0</v>
      </c>
      <c r="F186" s="52" t="str">
        <f t="shared" si="31"/>
        <v>-</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676.89</v>
      </c>
      <c r="E188" s="51">
        <f t="shared" si="43"/>
        <v>663.71</v>
      </c>
      <c r="F188" s="52">
        <f t="shared" si="31"/>
        <v>98.052859401084376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676.89</v>
      </c>
      <c r="E190" s="242">
        <v>643.71</v>
      </c>
      <c r="F190" s="52">
        <f t="shared" si="31"/>
        <v>95.098169569649443</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0</v>
      </c>
      <c r="E193" s="242">
        <v>0</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0</v>
      </c>
      <c r="E195" s="242">
        <v>20</v>
      </c>
      <c r="F195" s="52" t="str">
        <f t="shared" si="31"/>
        <v>-</v>
      </c>
    </row>
    <row r="196" spans="1:6" ht="12.75" customHeight="1" x14ac:dyDescent="0.2">
      <c r="A196" s="53">
        <v>34</v>
      </c>
      <c r="B196" s="232" t="s">
        <v>435</v>
      </c>
      <c r="C196" s="50" t="s">
        <v>436</v>
      </c>
      <c r="D196" s="51">
        <f t="shared" ref="D196:E196" si="44">D197+D202+D210</f>
        <v>431.2</v>
      </c>
      <c r="E196" s="51">
        <f t="shared" si="44"/>
        <v>714.6</v>
      </c>
      <c r="F196" s="52">
        <f t="shared" si="31"/>
        <v>165.72356215213361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431.2</v>
      </c>
      <c r="E210" s="51">
        <f t="shared" si="47"/>
        <v>714.6</v>
      </c>
      <c r="F210" s="52">
        <f t="shared" si="31"/>
        <v>165.72356215213361</v>
      </c>
    </row>
    <row r="211" spans="1:6" ht="12.75" customHeight="1" x14ac:dyDescent="0.2">
      <c r="A211" s="53">
        <v>3431</v>
      </c>
      <c r="B211" s="232" t="s">
        <v>465</v>
      </c>
      <c r="C211" s="50" t="s">
        <v>466</v>
      </c>
      <c r="D211" s="242">
        <v>404.39</v>
      </c>
      <c r="E211" s="242">
        <v>714.6</v>
      </c>
      <c r="F211" s="52">
        <f t="shared" si="31"/>
        <v>176.71060115235292</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26.81</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201</v>
      </c>
      <c r="C248" s="50" t="s">
        <v>539</v>
      </c>
      <c r="D248" s="242">
        <v>0</v>
      </c>
      <c r="E248" s="242">
        <v>0</v>
      </c>
      <c r="F248" s="52" t="str">
        <f t="shared" si="61"/>
        <v>-</v>
      </c>
    </row>
    <row r="249" spans="1:6" ht="12.75" customHeight="1" x14ac:dyDescent="0.2">
      <c r="A249" s="53" t="s">
        <v>540</v>
      </c>
      <c r="B249" s="85" t="s">
        <v>203</v>
      </c>
      <c r="C249" s="50" t="s">
        <v>540</v>
      </c>
      <c r="D249" s="242">
        <v>0</v>
      </c>
      <c r="E249" s="242">
        <v>0</v>
      </c>
      <c r="F249" s="52" t="str">
        <f t="shared" si="61"/>
        <v>-</v>
      </c>
    </row>
    <row r="250" spans="1:6" ht="24" x14ac:dyDescent="0.2">
      <c r="A250" s="53" t="s">
        <v>541</v>
      </c>
      <c r="B250" s="85" t="s">
        <v>205</v>
      </c>
      <c r="C250" s="50" t="s">
        <v>541</v>
      </c>
      <c r="D250" s="242">
        <v>0</v>
      </c>
      <c r="E250" s="242">
        <v>0</v>
      </c>
      <c r="F250" s="52" t="str">
        <f t="shared" si="61"/>
        <v>-</v>
      </c>
    </row>
    <row r="251" spans="1:6" ht="24" x14ac:dyDescent="0.2">
      <c r="A251" s="53" t="s">
        <v>542</v>
      </c>
      <c r="B251" s="85" t="s">
        <v>207</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343</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355588.97</v>
      </c>
      <c r="E289" s="51">
        <f t="shared" si="79"/>
        <v>422872.3</v>
      </c>
      <c r="F289" s="52">
        <f t="shared" si="76"/>
        <v>118.92165834052729</v>
      </c>
    </row>
    <row r="290" spans="1:6" ht="12.75" customHeight="1" x14ac:dyDescent="0.2">
      <c r="A290" s="53" t="s">
        <v>608</v>
      </c>
      <c r="B290" s="85" t="s">
        <v>619</v>
      </c>
      <c r="C290" s="50" t="s">
        <v>620</v>
      </c>
      <c r="D290" s="51">
        <f>IF(D6&gt;=D289,D6-D289,0)</f>
        <v>3490.0000000000582</v>
      </c>
      <c r="E290" s="51">
        <f>IF(E6&gt;=E289,E6-E289,0)</f>
        <v>0</v>
      </c>
      <c r="F290" s="52">
        <f t="shared" si="76"/>
        <v>0</v>
      </c>
    </row>
    <row r="291" spans="1:6" ht="12.75" customHeight="1" x14ac:dyDescent="0.2">
      <c r="A291" s="53" t="s">
        <v>608</v>
      </c>
      <c r="B291" s="85" t="s">
        <v>621</v>
      </c>
      <c r="C291" s="50" t="s">
        <v>622</v>
      </c>
      <c r="D291" s="51">
        <f>IF(D289&gt;=D6,D289-D6,0)</f>
        <v>0</v>
      </c>
      <c r="E291" s="51">
        <f>IF(E289&gt;=E6,E289-E6,0)</f>
        <v>24969.52999999997</v>
      </c>
      <c r="F291" s="52" t="str">
        <f t="shared" si="76"/>
        <v>-</v>
      </c>
    </row>
    <row r="292" spans="1:6" ht="12.75" customHeight="1" x14ac:dyDescent="0.2">
      <c r="A292" s="53">
        <v>92211</v>
      </c>
      <c r="B292" s="85" t="s">
        <v>623</v>
      </c>
      <c r="C292" s="50" t="s">
        <v>624</v>
      </c>
      <c r="D292" s="242">
        <v>0</v>
      </c>
      <c r="E292" s="242">
        <v>25570.28</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6390.19</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0</v>
      </c>
      <c r="E350" s="51">
        <f t="shared" si="95"/>
        <v>0</v>
      </c>
      <c r="F350" s="52" t="str">
        <f t="shared" si="81"/>
        <v>-</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0</v>
      </c>
      <c r="E363" s="51">
        <f t="shared" si="99"/>
        <v>0</v>
      </c>
      <c r="F363" s="52" t="str">
        <f t="shared" si="81"/>
        <v>-</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0</v>
      </c>
      <c r="E408" s="51">
        <f t="shared" si="111"/>
        <v>0</v>
      </c>
      <c r="F408" s="52" t="str">
        <f t="shared" si="81"/>
        <v>-</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26569.16</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359078.97000000003</v>
      </c>
      <c r="E412" s="51">
        <f>E6+E298</f>
        <v>397902.77</v>
      </c>
      <c r="F412" s="52">
        <f t="shared" si="81"/>
        <v>110.81205061939438</v>
      </c>
    </row>
    <row r="413" spans="1:6" ht="12.75" customHeight="1" x14ac:dyDescent="0.2">
      <c r="A413" s="53" t="s">
        <v>608</v>
      </c>
      <c r="B413" s="85" t="s">
        <v>831</v>
      </c>
      <c r="C413" s="50" t="s">
        <v>832</v>
      </c>
      <c r="D413" s="51">
        <f t="shared" ref="D413:E413" si="112">D289+D350</f>
        <v>355588.97</v>
      </c>
      <c r="E413" s="51">
        <f t="shared" si="112"/>
        <v>422872.3</v>
      </c>
      <c r="F413" s="52">
        <f t="shared" si="81"/>
        <v>118.92165834052729</v>
      </c>
    </row>
    <row r="414" spans="1:6" ht="12.75" customHeight="1" x14ac:dyDescent="0.2">
      <c r="A414" s="53" t="s">
        <v>608</v>
      </c>
      <c r="B414" s="85" t="s">
        <v>833</v>
      </c>
      <c r="C414" s="50" t="s">
        <v>834</v>
      </c>
      <c r="D414" s="51">
        <f t="shared" ref="D414:E414" si="113">IF(D412&gt;=D413,D412-D413,0)</f>
        <v>3490.0000000000582</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24969.52999999997</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998.88000000000102</v>
      </c>
      <c r="F417" s="52" t="str">
        <f t="shared" si="81"/>
        <v>-</v>
      </c>
    </row>
    <row r="418" spans="1:6" ht="12.75" customHeight="1" x14ac:dyDescent="0.2">
      <c r="A418" s="55" t="s">
        <v>842</v>
      </c>
      <c r="B418" s="233" t="s">
        <v>843</v>
      </c>
      <c r="C418" s="56" t="s">
        <v>844</v>
      </c>
      <c r="D418" s="62">
        <f t="shared" ref="D418:E418" si="117">D294+D411</f>
        <v>0</v>
      </c>
      <c r="E418" s="62">
        <f t="shared" si="117"/>
        <v>6390.19</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359078.97000000003</v>
      </c>
      <c r="E639" s="51">
        <f t="shared" si="180"/>
        <v>397902.77</v>
      </c>
      <c r="F639" s="52">
        <f t="shared" si="119"/>
        <v>110.81205061939438</v>
      </c>
    </row>
    <row r="640" spans="1:6" ht="12.75" customHeight="1" x14ac:dyDescent="0.2">
      <c r="A640" s="53" t="s">
        <v>608</v>
      </c>
      <c r="B640" s="85" t="s">
        <v>1277</v>
      </c>
      <c r="C640" s="50" t="s">
        <v>1278</v>
      </c>
      <c r="D640" s="51">
        <f t="shared" ref="D640:E640" si="181">D413+D528</f>
        <v>355588.97</v>
      </c>
      <c r="E640" s="51">
        <f t="shared" si="181"/>
        <v>422872.3</v>
      </c>
      <c r="F640" s="52">
        <f t="shared" si="119"/>
        <v>118.92165834052729</v>
      </c>
    </row>
    <row r="641" spans="1:6" ht="12.75" customHeight="1" x14ac:dyDescent="0.2">
      <c r="A641" s="53" t="s">
        <v>608</v>
      </c>
      <c r="B641" s="85" t="s">
        <v>1279</v>
      </c>
      <c r="C641" s="50" t="s">
        <v>1280</v>
      </c>
      <c r="D641" s="51">
        <f t="shared" ref="D641:E641" si="182">IF(D639&gt;=D640,D639-D640,0)</f>
        <v>3490.0000000000582</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24969.52999999997</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0</v>
      </c>
      <c r="E644" s="51">
        <f t="shared" si="185"/>
        <v>998.88000000000102</v>
      </c>
      <c r="F644" s="52" t="str">
        <f t="shared" si="119"/>
        <v>-</v>
      </c>
    </row>
    <row r="645" spans="1:6" ht="24" x14ac:dyDescent="0.2">
      <c r="A645" s="53" t="s">
        <v>608</v>
      </c>
      <c r="B645" s="85" t="s">
        <v>1287</v>
      </c>
      <c r="C645" s="50" t="s">
        <v>1288</v>
      </c>
      <c r="D645" s="51">
        <f t="shared" ref="D645:E645" si="186">IF(D641+D643-D642-D644&gt;=0,D641+D643-D642-D644,0)</f>
        <v>3490.0000000000582</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25968.409999999971</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5558.68</v>
      </c>
      <c r="E649" s="242">
        <v>44127.87</v>
      </c>
      <c r="F649" s="52">
        <f t="shared" ref="F649:F724" si="188">IF(D649&lt;&gt;0,IF(E649/D649&gt;=100,"&gt;&gt;100",E649/D649*100),"-")</f>
        <v>793.85519583786083</v>
      </c>
    </row>
    <row r="650" spans="1:6" ht="12.75" customHeight="1" x14ac:dyDescent="0.2">
      <c r="A650" s="53" t="s">
        <v>1296</v>
      </c>
      <c r="B650" s="85" t="s">
        <v>1297</v>
      </c>
      <c r="C650" s="50" t="s">
        <v>1296</v>
      </c>
      <c r="D650" s="242">
        <v>359022.41</v>
      </c>
      <c r="E650" s="242">
        <v>404666.71</v>
      </c>
      <c r="F650" s="52">
        <f t="shared" si="188"/>
        <v>112.71349607396375</v>
      </c>
    </row>
    <row r="651" spans="1:6" ht="12.75" customHeight="1" x14ac:dyDescent="0.2">
      <c r="A651" s="53" t="s">
        <v>1298</v>
      </c>
      <c r="B651" s="85" t="s">
        <v>1299</v>
      </c>
      <c r="C651" s="50" t="s">
        <v>1298</v>
      </c>
      <c r="D651" s="242">
        <v>355762.1</v>
      </c>
      <c r="E651" s="242">
        <v>432746.06</v>
      </c>
      <c r="F651" s="52">
        <f t="shared" si="188"/>
        <v>121.63916842181897</v>
      </c>
    </row>
    <row r="652" spans="1:6" ht="24" x14ac:dyDescent="0.2">
      <c r="A652" s="53">
        <v>11</v>
      </c>
      <c r="B652" s="85" t="s">
        <v>1300</v>
      </c>
      <c r="C652" s="50" t="s">
        <v>1301</v>
      </c>
      <c r="D652" s="51">
        <f t="shared" ref="D652:E652" si="189">+D649+D650-D651</f>
        <v>8818.9899999999907</v>
      </c>
      <c r="E652" s="51">
        <f t="shared" si="189"/>
        <v>16048.520000000019</v>
      </c>
      <c r="F652" s="52">
        <f t="shared" si="188"/>
        <v>181.97684768890809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25</v>
      </c>
      <c r="E654" s="262">
        <v>24</v>
      </c>
      <c r="F654" s="52">
        <f t="shared" si="188"/>
        <v>96</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25</v>
      </c>
      <c r="E656" s="262">
        <v>21</v>
      </c>
      <c r="F656" s="52">
        <f t="shared" si="188"/>
        <v>84</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1273.2</v>
      </c>
      <c r="F675" s="52" t="str">
        <f t="shared" si="188"/>
        <v>-</v>
      </c>
    </row>
    <row r="676" spans="1:6" ht="24" x14ac:dyDescent="0.2">
      <c r="A676" s="53">
        <v>63613</v>
      </c>
      <c r="B676" s="232" t="s">
        <v>1349</v>
      </c>
      <c r="C676" s="50" t="s">
        <v>1350</v>
      </c>
      <c r="D676" s="242">
        <v>2145.7800000000002</v>
      </c>
      <c r="E676" s="242">
        <v>0</v>
      </c>
      <c r="F676" s="52">
        <f t="shared" si="188"/>
        <v>0</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94674.35</v>
      </c>
      <c r="E710" s="242">
        <v>113298.01</v>
      </c>
      <c r="F710" s="52">
        <f t="shared" si="188"/>
        <v>119.67128372151485</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11626.46</v>
      </c>
      <c r="E716" s="242">
        <v>1400</v>
      </c>
      <c r="F716" s="52">
        <f t="shared" si="188"/>
        <v>12.041498444066381</v>
      </c>
    </row>
    <row r="717" spans="1:6" ht="12.75" customHeight="1" x14ac:dyDescent="0.2">
      <c r="A717" s="53">
        <v>31215</v>
      </c>
      <c r="B717" s="85" t="s">
        <v>1413</v>
      </c>
      <c r="C717" s="50" t="s">
        <v>1414</v>
      </c>
      <c r="D717" s="242">
        <v>0</v>
      </c>
      <c r="E717" s="242">
        <v>1120</v>
      </c>
      <c r="F717" s="52" t="str">
        <f t="shared" si="188"/>
        <v>-</v>
      </c>
    </row>
    <row r="718" spans="1:6" ht="12.75" customHeight="1" x14ac:dyDescent="0.2">
      <c r="A718" s="53">
        <v>32121</v>
      </c>
      <c r="B718" s="85" t="s">
        <v>1415</v>
      </c>
      <c r="C718" s="50" t="s">
        <v>1416</v>
      </c>
      <c r="D718" s="242">
        <v>0</v>
      </c>
      <c r="E718" s="242">
        <v>7831.91</v>
      </c>
      <c r="F718" s="52" t="str">
        <f t="shared" si="188"/>
        <v>-</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1268.9000000000001</v>
      </c>
      <c r="E720" s="242">
        <v>636.4</v>
      </c>
      <c r="F720" s="52">
        <f t="shared" si="188"/>
        <v>50.15367641264087</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642.6</v>
      </c>
      <c r="E722" s="242">
        <v>800</v>
      </c>
      <c r="F722" s="52">
        <f t="shared" si="188"/>
        <v>124.49424214130096</v>
      </c>
    </row>
    <row r="723" spans="1:6" ht="12.75" customHeight="1" x14ac:dyDescent="0.2">
      <c r="A723" s="53" t="s">
        <v>1425</v>
      </c>
      <c r="B723" s="85" t="s">
        <v>1426</v>
      </c>
      <c r="C723" s="50" t="s">
        <v>1425</v>
      </c>
      <c r="D723" s="242">
        <v>0</v>
      </c>
      <c r="E723" s="242">
        <v>871.2</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676.89</v>
      </c>
      <c r="E726" s="242">
        <v>0</v>
      </c>
      <c r="F726" s="52">
        <f t="shared" si="190"/>
        <v>0</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40</v>
      </c>
      <c r="C984" s="220" t="s">
        <v>41</v>
      </c>
      <c r="D984" s="65" t="s">
        <v>1946</v>
      </c>
      <c r="E984" s="67" t="s">
        <v>1947</v>
      </c>
      <c r="F984" s="65" t="s">
        <v>54</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1966</v>
      </c>
      <c r="E3" s="287" t="s">
        <v>1967</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40</v>
      </c>
      <c r="C3" s="278" t="s">
        <v>41</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c r="C1" s="299" t="s">
        <v>33</v>
      </c>
      <c r="D1" s="302"/>
      <c r="E1" s="300" t="s">
        <v>49</v>
      </c>
      <c r="F1" s="303"/>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40</v>
      </c>
      <c r="C3" s="278" t="s">
        <v>41</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2024</v>
      </c>
      <c r="H3" s="128">
        <f>IF(RefStr!C12&lt;&gt;"",INT(VALUE(MID(RefStr!C12,6,2))),0)</f>
        <v>9</v>
      </c>
      <c r="I3" s="129">
        <f>RefStr!C10*1</f>
        <v>21</v>
      </c>
      <c r="J3" s="130" t="str">
        <f>RefStr!H7</f>
        <v>DA</v>
      </c>
      <c r="K3" s="128" t="str">
        <f>RefStr!H9</f>
        <v>NE</v>
      </c>
      <c r="L3" s="128" t="str">
        <f>RefStr!H10</f>
        <v>NE</v>
      </c>
      <c r="M3" s="128" t="str">
        <f>RefStr!H8</f>
        <v>NE</v>
      </c>
      <c r="N3" s="128" t="str">
        <f>RefStr!H11</f>
        <v>NE</v>
      </c>
      <c r="O3" s="131">
        <f>RefStr!C6</f>
        <v>37742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Visnja</cp:lastModifiedBy>
  <cp:lastPrinted>2024-09-24T08:26:57Z</cp:lastPrinted>
  <dcterms:created xsi:type="dcterms:W3CDTF">2022-04-01T05:14:30Z</dcterms:created>
  <dcterms:modified xsi:type="dcterms:W3CDTF">2024-10-17T11:54:31Z</dcterms:modified>
</cp:coreProperties>
</file>