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E304" i="9" s="1"/>
  <c r="B304" i="9" s="1"/>
  <c r="G304" i="9"/>
  <c r="F304" i="9"/>
  <c r="H303" i="9"/>
  <c r="G303" i="9"/>
  <c r="F303" i="9"/>
  <c r="E303" i="9"/>
  <c r="B303" i="9" s="1"/>
  <c r="H302" i="9"/>
  <c r="E302" i="9" s="1"/>
  <c r="B302" i="9" s="1"/>
  <c r="G302" i="9"/>
  <c r="F302" i="9"/>
  <c r="H301" i="9"/>
  <c r="G301" i="9"/>
  <c r="F301" i="9"/>
  <c r="E301" i="9"/>
  <c r="B301" i="9" s="1"/>
  <c r="H300" i="9"/>
  <c r="G300" i="9"/>
  <c r="F300" i="9"/>
  <c r="H299" i="9"/>
  <c r="E299" i="9" s="1"/>
  <c r="B299" i="9" s="1"/>
  <c r="G299" i="9"/>
  <c r="F299" i="9"/>
  <c r="H298" i="9"/>
  <c r="E298" i="9" s="1"/>
  <c r="B298" i="9" s="1"/>
  <c r="G298" i="9"/>
  <c r="F298" i="9"/>
  <c r="H297" i="9"/>
  <c r="E297" i="9" s="1"/>
  <c r="B297" i="9" s="1"/>
  <c r="G297" i="9"/>
  <c r="F297" i="9"/>
  <c r="H296" i="9"/>
  <c r="G296" i="9"/>
  <c r="F296" i="9"/>
  <c r="E296" i="9"/>
  <c r="B296" i="9"/>
  <c r="H295" i="9"/>
  <c r="G295" i="9"/>
  <c r="F295" i="9"/>
  <c r="H294" i="9"/>
  <c r="E294" i="9" s="1"/>
  <c r="B294" i="9" s="1"/>
  <c r="G294" i="9"/>
  <c r="F294" i="9"/>
  <c r="H293" i="9"/>
  <c r="E293" i="9" s="1"/>
  <c r="B293" i="9" s="1"/>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E282" i="9"/>
  <c r="B282" i="9" s="1"/>
  <c r="H281" i="9"/>
  <c r="E281" i="9" s="1"/>
  <c r="B281" i="9" s="1"/>
  <c r="G281" i="9"/>
  <c r="F281" i="9"/>
  <c r="F280" i="9"/>
  <c r="F279" i="9"/>
  <c r="F278" i="9"/>
  <c r="F277" i="9"/>
  <c r="F276" i="9"/>
  <c r="L275" i="9"/>
  <c r="F275" i="9" s="1"/>
  <c r="H275" i="9"/>
  <c r="F274" i="9"/>
  <c r="I273" i="9"/>
  <c r="E273" i="9" s="1"/>
  <c r="B273" i="9" s="1"/>
  <c r="H273" i="9"/>
  <c r="F273" i="9"/>
  <c r="E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M228" i="9"/>
  <c r="L228" i="9"/>
  <c r="E228" i="9"/>
  <c r="M227" i="9"/>
  <c r="L227" i="9"/>
  <c r="F227" i="9"/>
  <c r="E227" i="9"/>
  <c r="B227" i="9"/>
  <c r="M226" i="9"/>
  <c r="L226" i="9"/>
  <c r="F226" i="9" s="1"/>
  <c r="E226" i="9"/>
  <c r="M225" i="9"/>
  <c r="L225" i="9"/>
  <c r="F225" i="9"/>
  <c r="E225" i="9"/>
  <c r="B225" i="9"/>
  <c r="M224" i="9"/>
  <c r="L224" i="9"/>
  <c r="E224" i="9"/>
  <c r="M223" i="9"/>
  <c r="L223" i="9"/>
  <c r="F223" i="9"/>
  <c r="E223" i="9"/>
  <c r="B223" i="9"/>
  <c r="M222" i="9"/>
  <c r="L222" i="9"/>
  <c r="E222" i="9"/>
  <c r="M221" i="9"/>
  <c r="L221" i="9"/>
  <c r="F221" i="9"/>
  <c r="E221" i="9"/>
  <c r="B221" i="9"/>
  <c r="M220" i="9"/>
  <c r="L220" i="9"/>
  <c r="E220" i="9"/>
  <c r="M219" i="9"/>
  <c r="L219" i="9"/>
  <c r="F219" i="9"/>
  <c r="E219" i="9"/>
  <c r="B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G146" i="9"/>
  <c r="F146" i="9"/>
  <c r="E146" i="9"/>
  <c r="B146" i="9" s="1"/>
  <c r="H145" i="9"/>
  <c r="E145" i="9" s="1"/>
  <c r="B145" i="9" s="1"/>
  <c r="G145" i="9"/>
  <c r="F145" i="9"/>
  <c r="H144" i="9"/>
  <c r="E144" i="9" s="1"/>
  <c r="B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G128" i="9"/>
  <c r="F128" i="9"/>
  <c r="E128" i="9"/>
  <c r="B128" i="9" s="1"/>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E118" i="9"/>
  <c r="B118" i="9" s="1"/>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E102" i="9" s="1"/>
  <c r="B102" i="9" s="1"/>
  <c r="G102" i="9"/>
  <c r="F102" i="9"/>
  <c r="H101" i="9"/>
  <c r="E101" i="9" s="1"/>
  <c r="B101" i="9" s="1"/>
  <c r="G101" i="9"/>
  <c r="F101" i="9"/>
  <c r="H100" i="9"/>
  <c r="G100" i="9"/>
  <c r="F100" i="9"/>
  <c r="E100" i="9"/>
  <c r="B100" i="9" s="1"/>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E75" i="9"/>
  <c r="B75" i="9" s="1"/>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G25" i="9"/>
  <c r="F25" i="9"/>
  <c r="E25" i="9"/>
  <c r="B25" i="9" s="1"/>
  <c r="H24" i="9"/>
  <c r="E24" i="9" s="1"/>
  <c r="B24" i="9" s="1"/>
  <c r="G24" i="9"/>
  <c r="F24" i="9"/>
  <c r="H23" i="9"/>
  <c r="E23" i="9" s="1"/>
  <c r="B23" i="9" s="1"/>
  <c r="G23" i="9"/>
  <c r="F23" i="9"/>
  <c r="H22" i="9"/>
  <c r="E22" i="9" s="1"/>
  <c r="B22" i="9" s="1"/>
  <c r="G22" i="9"/>
  <c r="F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E238" i="5" s="1"/>
  <c r="E237" i="5"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1" i="1" s="1"/>
  <c r="H611" i="1" s="1"/>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E580" i="4" s="1"/>
  <c r="D574" i="1" s="1"/>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57" i="1" s="1"/>
  <c r="H457" i="1" s="1"/>
  <c r="D463" i="4"/>
  <c r="F463" i="4" s="1"/>
  <c r="F462" i="4"/>
  <c r="F461" i="4"/>
  <c r="E460" i="4"/>
  <c r="D460" i="4"/>
  <c r="F460" i="4" s="1"/>
  <c r="E459" i="4"/>
  <c r="D453" i="1" s="1"/>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D644" i="4" s="1"/>
  <c r="F644" i="4" s="1"/>
  <c r="E416" i="4"/>
  <c r="E643" i="4" s="1"/>
  <c r="D637" i="1" s="1"/>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3" i="1" s="1"/>
  <c r="H373" i="1" s="1"/>
  <c r="D378" i="4"/>
  <c r="F378" i="4" s="1"/>
  <c r="F377" i="4"/>
  <c r="F376" i="4"/>
  <c r="F375" i="4"/>
  <c r="F374" i="4"/>
  <c r="F373" i="4"/>
  <c r="F372" i="4"/>
  <c r="F371" i="4"/>
  <c r="F370" i="4"/>
  <c r="E369" i="4"/>
  <c r="D369" i="4"/>
  <c r="F369" i="4" s="1"/>
  <c r="F368" i="4"/>
  <c r="F367" i="4"/>
  <c r="F366" i="4"/>
  <c r="F365" i="4"/>
  <c r="E364" i="4"/>
  <c r="E363" i="4" s="1"/>
  <c r="D358" i="1" s="1"/>
  <c r="H358" i="1" s="1"/>
  <c r="D364" i="4"/>
  <c r="F364" i="4" s="1"/>
  <c r="D363" i="4"/>
  <c r="F363" i="4" s="1"/>
  <c r="F362" i="4"/>
  <c r="F361" i="4"/>
  <c r="F360" i="4"/>
  <c r="F359" i="4"/>
  <c r="F358" i="4"/>
  <c r="F357" i="4"/>
  <c r="E356" i="4"/>
  <c r="D356" i="4"/>
  <c r="F356" i="4" s="1"/>
  <c r="F355" i="4"/>
  <c r="F354" i="4"/>
  <c r="F353" i="4"/>
  <c r="E352" i="4"/>
  <c r="E351" i="4" s="1"/>
  <c r="E350" i="4" s="1"/>
  <c r="D345" i="1"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2" i="1" s="1"/>
  <c r="H212" i="1" s="1"/>
  <c r="D216" i="4"/>
  <c r="F216" i="4" s="1"/>
  <c r="E215" i="4"/>
  <c r="D211" i="1" s="1"/>
  <c r="F214" i="4"/>
  <c r="F213" i="4"/>
  <c r="F212" i="4"/>
  <c r="F211" i="4"/>
  <c r="E210" i="4"/>
  <c r="D210" i="4"/>
  <c r="F209" i="4"/>
  <c r="F208" i="4"/>
  <c r="F207" i="4"/>
  <c r="F206" i="4"/>
  <c r="F205" i="4"/>
  <c r="F204" i="4"/>
  <c r="F203" i="4"/>
  <c r="E202" i="4"/>
  <c r="D198" i="1" s="1"/>
  <c r="H198" i="1" s="1"/>
  <c r="D202" i="4"/>
  <c r="F202" i="4" s="1"/>
  <c r="F201" i="4"/>
  <c r="F200" i="4"/>
  <c r="F199" i="4"/>
  <c r="F198" i="4"/>
  <c r="E197" i="4"/>
  <c r="D197" i="4"/>
  <c r="F197" i="4" s="1"/>
  <c r="D196" i="4"/>
  <c r="F195" i="4"/>
  <c r="F194" i="4"/>
  <c r="F193" i="4"/>
  <c r="F192" i="4"/>
  <c r="F191" i="4"/>
  <c r="F190" i="4"/>
  <c r="F189" i="4"/>
  <c r="E188" i="4"/>
  <c r="D184" i="1" s="1"/>
  <c r="H184" i="1" s="1"/>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H1506" i="1"/>
  <c r="C1506" i="1"/>
  <c r="G1506" i="1" s="1"/>
  <c r="G1505" i="1"/>
  <c r="C1505" i="1"/>
  <c r="H1505" i="1" s="1"/>
  <c r="H1504" i="1"/>
  <c r="C1504" i="1"/>
  <c r="G1504" i="1" s="1"/>
  <c r="G1503" i="1"/>
  <c r="C1503" i="1"/>
  <c r="H1503" i="1" s="1"/>
  <c r="H1502" i="1"/>
  <c r="C1502" i="1"/>
  <c r="G1502" i="1" s="1"/>
  <c r="G1501" i="1"/>
  <c r="C1501" i="1"/>
  <c r="H1501" i="1" s="1"/>
  <c r="H1500" i="1"/>
  <c r="C1500" i="1"/>
  <c r="G1500" i="1" s="1"/>
  <c r="G1499" i="1"/>
  <c r="C1499" i="1"/>
  <c r="H1499"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H1484" i="1"/>
  <c r="C1484" i="1"/>
  <c r="G1484" i="1" s="1"/>
  <c r="G1483" i="1"/>
  <c r="C1483" i="1"/>
  <c r="H1483" i="1" s="1"/>
  <c r="H1482" i="1"/>
  <c r="C1482" i="1"/>
  <c r="G1482" i="1" s="1"/>
  <c r="G1481" i="1"/>
  <c r="C1481" i="1"/>
  <c r="H1481"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D1408" i="1"/>
  <c r="H1407" i="1"/>
  <c r="D1407" i="1"/>
  <c r="C1407" i="1"/>
  <c r="G1407" i="1" s="1"/>
  <c r="D1406" i="1"/>
  <c r="H1406" i="1" s="1"/>
  <c r="C1406" i="1"/>
  <c r="H1405" i="1"/>
  <c r="D1405" i="1"/>
  <c r="C1405" i="1"/>
  <c r="G1405" i="1" s="1"/>
  <c r="D1404" i="1"/>
  <c r="H1404" i="1" s="1"/>
  <c r="C1404" i="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D1111" i="1"/>
  <c r="C1111" i="1"/>
  <c r="G1111" i="1" s="1"/>
  <c r="D1110" i="1"/>
  <c r="C1110" i="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D989" i="1"/>
  <c r="H989" i="1" s="1"/>
  <c r="C989" i="1"/>
  <c r="G989" i="1" s="1"/>
  <c r="D988" i="1"/>
  <c r="H988" i="1" s="1"/>
  <c r="C988" i="1"/>
  <c r="G988" i="1" s="1"/>
  <c r="D987" i="1"/>
  <c r="H987" i="1" s="1"/>
  <c r="C987" i="1"/>
  <c r="G987" i="1" s="1"/>
  <c r="D986" i="1"/>
  <c r="H986" i="1" s="1"/>
  <c r="C986" i="1"/>
  <c r="G986" i="1" s="1"/>
  <c r="D985" i="1"/>
  <c r="D983" i="1"/>
  <c r="H983" i="1" s="1"/>
  <c r="C983" i="1"/>
  <c r="D982" i="1"/>
  <c r="H982" i="1" s="1"/>
  <c r="C982" i="1"/>
  <c r="G982" i="1" s="1"/>
  <c r="D981" i="1"/>
  <c r="H981" i="1" s="1"/>
  <c r="C981" i="1"/>
  <c r="D980" i="1"/>
  <c r="H980" i="1" s="1"/>
  <c r="C980" i="1"/>
  <c r="G980" i="1" s="1"/>
  <c r="D979" i="1"/>
  <c r="H979" i="1" s="1"/>
  <c r="C979" i="1"/>
  <c r="D978" i="1"/>
  <c r="H978" i="1" s="1"/>
  <c r="C978" i="1"/>
  <c r="G978" i="1" s="1"/>
  <c r="D977" i="1"/>
  <c r="H977" i="1" s="1"/>
  <c r="C977" i="1"/>
  <c r="D976" i="1"/>
  <c r="H976" i="1" s="1"/>
  <c r="C976" i="1"/>
  <c r="G976" i="1" s="1"/>
  <c r="D975" i="1"/>
  <c r="H975" i="1" s="1"/>
  <c r="C975" i="1"/>
  <c r="D974" i="1"/>
  <c r="H974" i="1" s="1"/>
  <c r="C974" i="1"/>
  <c r="G974" i="1" s="1"/>
  <c r="D973" i="1"/>
  <c r="H973" i="1" s="1"/>
  <c r="C973" i="1"/>
  <c r="D972" i="1"/>
  <c r="H972" i="1" s="1"/>
  <c r="C972" i="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D956" i="1"/>
  <c r="H956" i="1" s="1"/>
  <c r="C956" i="1"/>
  <c r="D955" i="1"/>
  <c r="H955" i="1" s="1"/>
  <c r="C955" i="1"/>
  <c r="G955" i="1" s="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G942" i="1" s="1"/>
  <c r="D941" i="1"/>
  <c r="H941" i="1" s="1"/>
  <c r="C941" i="1"/>
  <c r="D940" i="1"/>
  <c r="H940" i="1" s="1"/>
  <c r="C940" i="1"/>
  <c r="D939" i="1"/>
  <c r="H939" i="1" s="1"/>
  <c r="C939" i="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D930" i="1"/>
  <c r="H930" i="1" s="1"/>
  <c r="C930" i="1"/>
  <c r="G930" i="1" s="1"/>
  <c r="D929" i="1"/>
  <c r="H929" i="1" s="1"/>
  <c r="C929" i="1"/>
  <c r="D928" i="1"/>
  <c r="H928" i="1" s="1"/>
  <c r="C928" i="1"/>
  <c r="D927" i="1"/>
  <c r="H927" i="1" s="1"/>
  <c r="C927" i="1"/>
  <c r="D926" i="1"/>
  <c r="H926" i="1" s="1"/>
  <c r="C926" i="1"/>
  <c r="G926" i="1" s="1"/>
  <c r="D925" i="1"/>
  <c r="H925" i="1" s="1"/>
  <c r="C925" i="1"/>
  <c r="D924" i="1"/>
  <c r="H924" i="1" s="1"/>
  <c r="C924" i="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D910" i="1"/>
  <c r="H910" i="1" s="1"/>
  <c r="C910" i="1"/>
  <c r="D909" i="1"/>
  <c r="H909" i="1" s="1"/>
  <c r="C909" i="1"/>
  <c r="G909" i="1" s="1"/>
  <c r="D908" i="1"/>
  <c r="H908" i="1" s="1"/>
  <c r="C908" i="1"/>
  <c r="D907" i="1"/>
  <c r="H907" i="1" s="1"/>
  <c r="C907" i="1"/>
  <c r="D906" i="1"/>
  <c r="H906" i="1" s="1"/>
  <c r="C906" i="1"/>
  <c r="D905" i="1"/>
  <c r="H905" i="1" s="1"/>
  <c r="C905" i="1"/>
  <c r="D904" i="1"/>
  <c r="H904" i="1" s="1"/>
  <c r="C904" i="1"/>
  <c r="D903" i="1"/>
  <c r="H903" i="1" s="1"/>
  <c r="C903" i="1"/>
  <c r="D902" i="1"/>
  <c r="H902" i="1" s="1"/>
  <c r="C902" i="1"/>
  <c r="G902" i="1" s="1"/>
  <c r="D901" i="1"/>
  <c r="H901" i="1" s="1"/>
  <c r="C901" i="1"/>
  <c r="D900" i="1"/>
  <c r="H900" i="1" s="1"/>
  <c r="C900" i="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D882" i="1"/>
  <c r="H882" i="1" s="1"/>
  <c r="C882" i="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D848" i="1"/>
  <c r="H848" i="1" s="1"/>
  <c r="C848" i="1"/>
  <c r="D847" i="1"/>
  <c r="H847" i="1" s="1"/>
  <c r="C847" i="1"/>
  <c r="D846" i="1"/>
  <c r="H846" i="1" s="1"/>
  <c r="C846" i="1"/>
  <c r="G846" i="1" s="1"/>
  <c r="D845" i="1"/>
  <c r="H845" i="1" s="1"/>
  <c r="C845" i="1"/>
  <c r="D844" i="1"/>
  <c r="H844" i="1" s="1"/>
  <c r="C844" i="1"/>
  <c r="G844" i="1" s="1"/>
  <c r="D843" i="1"/>
  <c r="H843" i="1" s="1"/>
  <c r="C843" i="1"/>
  <c r="D842" i="1"/>
  <c r="H842" i="1" s="1"/>
  <c r="C842" i="1"/>
  <c r="D841" i="1"/>
  <c r="H841" i="1" s="1"/>
  <c r="C841" i="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D827" i="1"/>
  <c r="H827" i="1" s="1"/>
  <c r="C827" i="1"/>
  <c r="G827" i="1" s="1"/>
  <c r="D826" i="1"/>
  <c r="H826" i="1" s="1"/>
  <c r="C826" i="1"/>
  <c r="G826" i="1" s="1"/>
  <c r="D825" i="1"/>
  <c r="H825" i="1" s="1"/>
  <c r="C825" i="1"/>
  <c r="G825" i="1" s="1"/>
  <c r="D824" i="1"/>
  <c r="H824" i="1" s="1"/>
  <c r="C824" i="1"/>
  <c r="D823" i="1"/>
  <c r="H823" i="1" s="1"/>
  <c r="C823" i="1"/>
  <c r="D822" i="1"/>
  <c r="H822" i="1" s="1"/>
  <c r="C822" i="1"/>
  <c r="D821" i="1"/>
  <c r="H821" i="1" s="1"/>
  <c r="C821" i="1"/>
  <c r="D820" i="1"/>
  <c r="H820" i="1" s="1"/>
  <c r="C820" i="1"/>
  <c r="G820" i="1" s="1"/>
  <c r="D819" i="1"/>
  <c r="H819" i="1" s="1"/>
  <c r="C819" i="1"/>
  <c r="D818" i="1"/>
  <c r="H818" i="1" s="1"/>
  <c r="C818" i="1"/>
  <c r="G818" i="1" s="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G803" i="1" s="1"/>
  <c r="D802" i="1"/>
  <c r="H802" i="1" s="1"/>
  <c r="C802" i="1"/>
  <c r="G802" i="1" s="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G790" i="1" s="1"/>
  <c r="D789" i="1"/>
  <c r="H789" i="1" s="1"/>
  <c r="C789" i="1"/>
  <c r="D788" i="1"/>
  <c r="H788" i="1" s="1"/>
  <c r="C788" i="1"/>
  <c r="G788" i="1" s="1"/>
  <c r="D787" i="1"/>
  <c r="H787" i="1" s="1"/>
  <c r="C787" i="1"/>
  <c r="D786" i="1"/>
  <c r="H786" i="1" s="1"/>
  <c r="C786" i="1"/>
  <c r="G786" i="1" s="1"/>
  <c r="D785" i="1"/>
  <c r="H785" i="1" s="1"/>
  <c r="C785" i="1"/>
  <c r="D784" i="1"/>
  <c r="H784" i="1" s="1"/>
  <c r="C784" i="1"/>
  <c r="G784" i="1" s="1"/>
  <c r="D783" i="1"/>
  <c r="H783" i="1" s="1"/>
  <c r="C783" i="1"/>
  <c r="G783" i="1" s="1"/>
  <c r="D782" i="1"/>
  <c r="H782" i="1" s="1"/>
  <c r="C782" i="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D757" i="1"/>
  <c r="H757" i="1" s="1"/>
  <c r="C757" i="1"/>
  <c r="D756" i="1"/>
  <c r="H756" i="1" s="1"/>
  <c r="C756" i="1"/>
  <c r="G756" i="1" s="1"/>
  <c r="D755" i="1"/>
  <c r="H755" i="1" s="1"/>
  <c r="C755" i="1"/>
  <c r="D754" i="1"/>
  <c r="H754" i="1" s="1"/>
  <c r="C754" i="1"/>
  <c r="G754" i="1" s="1"/>
  <c r="D753" i="1"/>
  <c r="H753" i="1" s="1"/>
  <c r="C753" i="1"/>
  <c r="D752" i="1"/>
  <c r="H752" i="1" s="1"/>
  <c r="C752" i="1"/>
  <c r="D751" i="1"/>
  <c r="H751" i="1" s="1"/>
  <c r="C751" i="1"/>
  <c r="G751" i="1" s="1"/>
  <c r="D750" i="1"/>
  <c r="H750" i="1" s="1"/>
  <c r="C750" i="1"/>
  <c r="D749" i="1"/>
  <c r="H749" i="1" s="1"/>
  <c r="C749" i="1"/>
  <c r="D748" i="1"/>
  <c r="H748" i="1" s="1"/>
  <c r="C748" i="1"/>
  <c r="D747" i="1"/>
  <c r="H747" i="1" s="1"/>
  <c r="C747" i="1"/>
  <c r="G747" i="1" s="1"/>
  <c r="D746" i="1"/>
  <c r="H746" i="1" s="1"/>
  <c r="C746" i="1"/>
  <c r="D745" i="1"/>
  <c r="H745" i="1" s="1"/>
  <c r="C745" i="1"/>
  <c r="G745" i="1" s="1"/>
  <c r="D744" i="1"/>
  <c r="H744" i="1" s="1"/>
  <c r="C744" i="1"/>
  <c r="D743" i="1"/>
  <c r="H743" i="1" s="1"/>
  <c r="C743" i="1"/>
  <c r="G743" i="1" s="1"/>
  <c r="D742" i="1"/>
  <c r="H742" i="1" s="1"/>
  <c r="C742" i="1"/>
  <c r="D741" i="1"/>
  <c r="H741" i="1" s="1"/>
  <c r="C741" i="1"/>
  <c r="G741" i="1" s="1"/>
  <c r="D740" i="1"/>
  <c r="H740" i="1" s="1"/>
  <c r="C740" i="1"/>
  <c r="D739" i="1"/>
  <c r="H739" i="1" s="1"/>
  <c r="C739" i="1"/>
  <c r="D738" i="1"/>
  <c r="H738" i="1" s="1"/>
  <c r="C738" i="1"/>
  <c r="D737" i="1"/>
  <c r="H737" i="1" s="1"/>
  <c r="C737" i="1"/>
  <c r="G737" i="1" s="1"/>
  <c r="D736" i="1"/>
  <c r="H736" i="1" s="1"/>
  <c r="C736" i="1"/>
  <c r="D735" i="1"/>
  <c r="H735" i="1" s="1"/>
  <c r="C735" i="1"/>
  <c r="D734" i="1"/>
  <c r="H734" i="1" s="1"/>
  <c r="C734" i="1"/>
  <c r="D733" i="1"/>
  <c r="H733" i="1" s="1"/>
  <c r="C733" i="1"/>
  <c r="D732" i="1"/>
  <c r="H732" i="1" s="1"/>
  <c r="C732" i="1"/>
  <c r="D731" i="1"/>
  <c r="H731" i="1" s="1"/>
  <c r="C731" i="1"/>
  <c r="G731" i="1" s="1"/>
  <c r="D730" i="1"/>
  <c r="H730" i="1" s="1"/>
  <c r="C730" i="1"/>
  <c r="G730" i="1" s="1"/>
  <c r="D729" i="1"/>
  <c r="H729" i="1" s="1"/>
  <c r="C729" i="1"/>
  <c r="G729" i="1" s="1"/>
  <c r="D728" i="1"/>
  <c r="H728" i="1" s="1"/>
  <c r="C728" i="1"/>
  <c r="D727" i="1"/>
  <c r="H727" i="1" s="1"/>
  <c r="C727" i="1"/>
  <c r="D726" i="1"/>
  <c r="H726" i="1" s="1"/>
  <c r="C726" i="1"/>
  <c r="G726" i="1" s="1"/>
  <c r="D725" i="1"/>
  <c r="H725" i="1" s="1"/>
  <c r="C725" i="1"/>
  <c r="D724" i="1"/>
  <c r="H724" i="1" s="1"/>
  <c r="C724" i="1"/>
  <c r="D723" i="1"/>
  <c r="H723" i="1" s="1"/>
  <c r="C723" i="1"/>
  <c r="D722" i="1"/>
  <c r="H722" i="1" s="1"/>
  <c r="C722" i="1"/>
  <c r="D721" i="1"/>
  <c r="H721" i="1" s="1"/>
  <c r="C721" i="1"/>
  <c r="G721" i="1" s="1"/>
  <c r="D720" i="1"/>
  <c r="H720" i="1" s="1"/>
  <c r="C720" i="1"/>
  <c r="G720" i="1" s="1"/>
  <c r="D719" i="1"/>
  <c r="H719" i="1" s="1"/>
  <c r="C719" i="1"/>
  <c r="D718" i="1"/>
  <c r="H718" i="1" s="1"/>
  <c r="C718" i="1"/>
  <c r="D717" i="1"/>
  <c r="H717" i="1" s="1"/>
  <c r="C717" i="1"/>
  <c r="D716" i="1"/>
  <c r="H716" i="1" s="1"/>
  <c r="C716" i="1"/>
  <c r="D715" i="1"/>
  <c r="H715" i="1" s="1"/>
  <c r="C715" i="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D707" i="1"/>
  <c r="H707" i="1" s="1"/>
  <c r="C707" i="1"/>
  <c r="G707" i="1" s="1"/>
  <c r="D706" i="1"/>
  <c r="H706" i="1" s="1"/>
  <c r="C706" i="1"/>
  <c r="G706" i="1" s="1"/>
  <c r="D705" i="1"/>
  <c r="H705" i="1" s="1"/>
  <c r="C705" i="1"/>
  <c r="D704" i="1"/>
  <c r="H704" i="1" s="1"/>
  <c r="C704" i="1"/>
  <c r="D703" i="1"/>
  <c r="H703" i="1" s="1"/>
  <c r="C703" i="1"/>
  <c r="G703" i="1" s="1"/>
  <c r="D702" i="1"/>
  <c r="H702" i="1" s="1"/>
  <c r="C702" i="1"/>
  <c r="D701" i="1"/>
  <c r="H701" i="1" s="1"/>
  <c r="C701" i="1"/>
  <c r="D700" i="1"/>
  <c r="H700" i="1" s="1"/>
  <c r="C700" i="1"/>
  <c r="D699" i="1"/>
  <c r="H699" i="1" s="1"/>
  <c r="C699" i="1"/>
  <c r="G699" i="1" s="1"/>
  <c r="D698" i="1"/>
  <c r="H698" i="1" s="1"/>
  <c r="C698" i="1"/>
  <c r="D697" i="1"/>
  <c r="H697" i="1" s="1"/>
  <c r="C697" i="1"/>
  <c r="D696" i="1"/>
  <c r="H696" i="1" s="1"/>
  <c r="C696" i="1"/>
  <c r="D695" i="1"/>
  <c r="H695" i="1" s="1"/>
  <c r="C695" i="1"/>
  <c r="G695" i="1" s="1"/>
  <c r="D694" i="1"/>
  <c r="H694" i="1" s="1"/>
  <c r="C694" i="1"/>
  <c r="D693" i="1"/>
  <c r="H693" i="1" s="1"/>
  <c r="C693" i="1"/>
  <c r="D692" i="1"/>
  <c r="H692" i="1" s="1"/>
  <c r="C692" i="1"/>
  <c r="D691" i="1"/>
  <c r="H691" i="1" s="1"/>
  <c r="C691" i="1"/>
  <c r="G691" i="1" s="1"/>
  <c r="D690" i="1"/>
  <c r="H690" i="1" s="1"/>
  <c r="C690" i="1"/>
  <c r="G690" i="1" s="1"/>
  <c r="D689" i="1"/>
  <c r="H689" i="1" s="1"/>
  <c r="C689" i="1"/>
  <c r="G689" i="1" s="1"/>
  <c r="D688" i="1"/>
  <c r="H688" i="1" s="1"/>
  <c r="C688" i="1"/>
  <c r="D687" i="1"/>
  <c r="H687" i="1" s="1"/>
  <c r="C687" i="1"/>
  <c r="G687" i="1" s="1"/>
  <c r="D686" i="1"/>
  <c r="H686" i="1" s="1"/>
  <c r="C686" i="1"/>
  <c r="G686" i="1" s="1"/>
  <c r="D685" i="1"/>
  <c r="H685" i="1" s="1"/>
  <c r="C685" i="1"/>
  <c r="D684" i="1"/>
  <c r="H684" i="1" s="1"/>
  <c r="C684" i="1"/>
  <c r="G684" i="1" s="1"/>
  <c r="D683" i="1"/>
  <c r="H683" i="1" s="1"/>
  <c r="C683" i="1"/>
  <c r="D682" i="1"/>
  <c r="H682" i="1" s="1"/>
  <c r="C682" i="1"/>
  <c r="G682" i="1" s="1"/>
  <c r="D681" i="1"/>
  <c r="H681" i="1" s="1"/>
  <c r="C681" i="1"/>
  <c r="D680" i="1"/>
  <c r="H680" i="1" s="1"/>
  <c r="C680" i="1"/>
  <c r="D679" i="1"/>
  <c r="H679" i="1" s="1"/>
  <c r="C679" i="1"/>
  <c r="D678" i="1"/>
  <c r="H678" i="1" s="1"/>
  <c r="C678" i="1"/>
  <c r="G678" i="1" s="1"/>
  <c r="D677" i="1"/>
  <c r="H677" i="1" s="1"/>
  <c r="C677" i="1"/>
  <c r="G677" i="1" s="1"/>
  <c r="D676" i="1"/>
  <c r="H676" i="1" s="1"/>
  <c r="C676" i="1"/>
  <c r="D675" i="1"/>
  <c r="H675" i="1" s="1"/>
  <c r="C675" i="1"/>
  <c r="G675" i="1" s="1"/>
  <c r="D674" i="1"/>
  <c r="H674" i="1" s="1"/>
  <c r="C674" i="1"/>
  <c r="D673" i="1"/>
  <c r="H673" i="1" s="1"/>
  <c r="C673" i="1"/>
  <c r="D672" i="1"/>
  <c r="H672" i="1" s="1"/>
  <c r="C672" i="1"/>
  <c r="D671" i="1"/>
  <c r="H671" i="1" s="1"/>
  <c r="C671" i="1"/>
  <c r="G671" i="1" s="1"/>
  <c r="D670" i="1"/>
  <c r="H670" i="1" s="1"/>
  <c r="C670" i="1"/>
  <c r="G670" i="1" s="1"/>
  <c r="D669" i="1"/>
  <c r="H669" i="1" s="1"/>
  <c r="C669" i="1"/>
  <c r="D668" i="1"/>
  <c r="H668" i="1" s="1"/>
  <c r="C668" i="1"/>
  <c r="G668" i="1" s="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G657" i="1" s="1"/>
  <c r="D656" i="1"/>
  <c r="H656" i="1" s="1"/>
  <c r="C656" i="1"/>
  <c r="D655" i="1"/>
  <c r="H655" i="1" s="1"/>
  <c r="C655" i="1"/>
  <c r="G655" i="1" s="1"/>
  <c r="D654" i="1"/>
  <c r="H654" i="1" s="1"/>
  <c r="C654" i="1"/>
  <c r="D653" i="1"/>
  <c r="H653" i="1" s="1"/>
  <c r="C653" i="1"/>
  <c r="D652" i="1"/>
  <c r="H652" i="1" s="1"/>
  <c r="C652" i="1"/>
  <c r="D651" i="1"/>
  <c r="H651" i="1" s="1"/>
  <c r="C651" i="1"/>
  <c r="G651" i="1" s="1"/>
  <c r="D650" i="1"/>
  <c r="H650" i="1" s="1"/>
  <c r="C650" i="1"/>
  <c r="D649" i="1"/>
  <c r="H649" i="1" s="1"/>
  <c r="C649" i="1"/>
  <c r="G649" i="1" s="1"/>
  <c r="D648" i="1"/>
  <c r="H648" i="1" s="1"/>
  <c r="C648" i="1"/>
  <c r="D647" i="1"/>
  <c r="H647" i="1" s="1"/>
  <c r="C647" i="1"/>
  <c r="G647" i="1" s="1"/>
  <c r="D646" i="1"/>
  <c r="H646" i="1" s="1"/>
  <c r="C646" i="1"/>
  <c r="G646" i="1" s="1"/>
  <c r="D645" i="1"/>
  <c r="H645" i="1" s="1"/>
  <c r="C645" i="1"/>
  <c r="D644" i="1"/>
  <c r="H644" i="1" s="1"/>
  <c r="C644" i="1"/>
  <c r="G644" i="1" s="1"/>
  <c r="D643" i="1"/>
  <c r="H643" i="1" s="1"/>
  <c r="C643" i="1"/>
  <c r="G643" i="1" s="1"/>
  <c r="D642" i="1"/>
  <c r="H642" i="1" s="1"/>
  <c r="C642" i="1"/>
  <c r="D641" i="1"/>
  <c r="H641" i="1" s="1"/>
  <c r="C641" i="1"/>
  <c r="G641" i="1" s="1"/>
  <c r="C638" i="1"/>
  <c r="D632" i="1"/>
  <c r="H632" i="1" s="1"/>
  <c r="C632" i="1"/>
  <c r="G632" i="1" s="1"/>
  <c r="D631" i="1"/>
  <c r="H631" i="1" s="1"/>
  <c r="C631" i="1"/>
  <c r="G631" i="1" s="1"/>
  <c r="D628" i="1"/>
  <c r="H628" i="1" s="1"/>
  <c r="C628" i="1"/>
  <c r="G628" i="1" s="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G616" i="1" s="1"/>
  <c r="D615" i="1"/>
  <c r="H615" i="1" s="1"/>
  <c r="C615" i="1"/>
  <c r="G615" i="1" s="1"/>
  <c r="D614" i="1"/>
  <c r="H614" i="1" s="1"/>
  <c r="C614" i="1"/>
  <c r="G614" i="1" s="1"/>
  <c r="D613" i="1"/>
  <c r="H613" i="1" s="1"/>
  <c r="C613" i="1"/>
  <c r="G613" i="1" s="1"/>
  <c r="D612" i="1"/>
  <c r="H612" i="1" s="1"/>
  <c r="C612" i="1"/>
  <c r="C611" i="1"/>
  <c r="D610" i="1"/>
  <c r="H610" i="1" s="1"/>
  <c r="C610" i="1"/>
  <c r="G610" i="1" s="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G602" i="1" s="1"/>
  <c r="D601" i="1"/>
  <c r="H601" i="1" s="1"/>
  <c r="C601" i="1"/>
  <c r="G601" i="1" s="1"/>
  <c r="D600" i="1"/>
  <c r="H600" i="1" s="1"/>
  <c r="C600" i="1"/>
  <c r="D599" i="1"/>
  <c r="H599" i="1" s="1"/>
  <c r="C599" i="1"/>
  <c r="D598" i="1"/>
  <c r="H598" i="1" s="1"/>
  <c r="C598" i="1"/>
  <c r="D597" i="1"/>
  <c r="H597" i="1" s="1"/>
  <c r="C597" i="1"/>
  <c r="D596" i="1"/>
  <c r="H596" i="1" s="1"/>
  <c r="C596" i="1"/>
  <c r="D595" i="1"/>
  <c r="H595" i="1" s="1"/>
  <c r="C595" i="1"/>
  <c r="G595" i="1" s="1"/>
  <c r="D594" i="1"/>
  <c r="H594" i="1" s="1"/>
  <c r="C594" i="1"/>
  <c r="D593" i="1"/>
  <c r="H593" i="1" s="1"/>
  <c r="C593" i="1"/>
  <c r="D592" i="1"/>
  <c r="H592" i="1" s="1"/>
  <c r="C592" i="1"/>
  <c r="D591" i="1"/>
  <c r="H591" i="1" s="1"/>
  <c r="C591" i="1"/>
  <c r="D590" i="1"/>
  <c r="H590" i="1" s="1"/>
  <c r="C590" i="1"/>
  <c r="D589" i="1"/>
  <c r="H589" i="1" s="1"/>
  <c r="C589" i="1"/>
  <c r="G589" i="1" s="1"/>
  <c r="D588" i="1"/>
  <c r="H588" i="1" s="1"/>
  <c r="C588" i="1"/>
  <c r="C587" i="1"/>
  <c r="D586" i="1"/>
  <c r="H586" i="1" s="1"/>
  <c r="C586" i="1"/>
  <c r="G586" i="1" s="1"/>
  <c r="D585" i="1"/>
  <c r="H585" i="1" s="1"/>
  <c r="C585" i="1"/>
  <c r="G585" i="1" s="1"/>
  <c r="D584" i="1"/>
  <c r="H584" i="1" s="1"/>
  <c r="C584" i="1"/>
  <c r="G584" i="1" s="1"/>
  <c r="D583" i="1"/>
  <c r="H583" i="1" s="1"/>
  <c r="C583" i="1"/>
  <c r="D582" i="1"/>
  <c r="H582" i="1" s="1"/>
  <c r="C582" i="1"/>
  <c r="G582" i="1" s="1"/>
  <c r="D581" i="1"/>
  <c r="H581" i="1" s="1"/>
  <c r="C581" i="1"/>
  <c r="D580" i="1"/>
  <c r="H580" i="1" s="1"/>
  <c r="C580" i="1"/>
  <c r="D579" i="1"/>
  <c r="H579" i="1" s="1"/>
  <c r="C579" i="1"/>
  <c r="D578" i="1"/>
  <c r="H578" i="1" s="1"/>
  <c r="C578" i="1"/>
  <c r="D577" i="1"/>
  <c r="H577" i="1" s="1"/>
  <c r="C577" i="1"/>
  <c r="D576" i="1"/>
  <c r="H576" i="1" s="1"/>
  <c r="C576" i="1"/>
  <c r="D575" i="1"/>
  <c r="H575" i="1" s="1"/>
  <c r="C575"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D559" i="1"/>
  <c r="H559" i="1" s="1"/>
  <c r="C559" i="1"/>
  <c r="G559" i="1" s="1"/>
  <c r="D558" i="1"/>
  <c r="H558" i="1" s="1"/>
  <c r="C558" i="1"/>
  <c r="D557" i="1"/>
  <c r="H557" i="1" s="1"/>
  <c r="C557" i="1"/>
  <c r="D556" i="1"/>
  <c r="H556" i="1" s="1"/>
  <c r="C556" i="1"/>
  <c r="G556" i="1" s="1"/>
  <c r="D555" i="1"/>
  <c r="H555" i="1" s="1"/>
  <c r="C555" i="1"/>
  <c r="G555" i="1" s="1"/>
  <c r="D554" i="1"/>
  <c r="H554" i="1" s="1"/>
  <c r="C554" i="1"/>
  <c r="G554" i="1" s="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G546" i="1" s="1"/>
  <c r="D545" i="1"/>
  <c r="H545" i="1" s="1"/>
  <c r="C545" i="1"/>
  <c r="D544" i="1"/>
  <c r="H544" i="1" s="1"/>
  <c r="C544" i="1"/>
  <c r="D543" i="1"/>
  <c r="H543" i="1" s="1"/>
  <c r="C543" i="1"/>
  <c r="D542" i="1"/>
  <c r="H542" i="1" s="1"/>
  <c r="C542" i="1"/>
  <c r="D541" i="1"/>
  <c r="H541" i="1" s="1"/>
  <c r="C541" i="1"/>
  <c r="D540" i="1"/>
  <c r="H540" i="1" s="1"/>
  <c r="C540" i="1"/>
  <c r="G540" i="1" s="1"/>
  <c r="D539" i="1"/>
  <c r="H539" i="1" s="1"/>
  <c r="C539" i="1"/>
  <c r="G539" i="1" s="1"/>
  <c r="D538" i="1"/>
  <c r="H538" i="1" s="1"/>
  <c r="C538" i="1"/>
  <c r="G538" i="1" s="1"/>
  <c r="D537" i="1"/>
  <c r="H537" i="1" s="1"/>
  <c r="C537" i="1"/>
  <c r="D536" i="1"/>
  <c r="H536" i="1" s="1"/>
  <c r="C536" i="1"/>
  <c r="D535" i="1"/>
  <c r="H535" i="1" s="1"/>
  <c r="C535" i="1"/>
  <c r="D534" i="1"/>
  <c r="H534" i="1" s="1"/>
  <c r="C534" i="1"/>
  <c r="D533" i="1"/>
  <c r="H533" i="1" s="1"/>
  <c r="C533" i="1"/>
  <c r="G533" i="1" s="1"/>
  <c r="D532" i="1"/>
  <c r="H532" i="1" s="1"/>
  <c r="C532" i="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D525" i="1"/>
  <c r="H525" i="1" s="1"/>
  <c r="C525" i="1"/>
  <c r="G525" i="1" s="1"/>
  <c r="D524" i="1"/>
  <c r="H524" i="1" s="1"/>
  <c r="C524" i="1"/>
  <c r="C523"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D512" i="1"/>
  <c r="H512" i="1" s="1"/>
  <c r="C512" i="1"/>
  <c r="D511" i="1"/>
  <c r="H511" i="1" s="1"/>
  <c r="C511" i="1"/>
  <c r="D510" i="1"/>
  <c r="H510" i="1" s="1"/>
  <c r="C510" i="1"/>
  <c r="D509" i="1"/>
  <c r="H509" i="1" s="1"/>
  <c r="C509" i="1"/>
  <c r="D508" i="1"/>
  <c r="H508" i="1" s="1"/>
  <c r="C508" i="1"/>
  <c r="G508" i="1" s="1"/>
  <c r="D507" i="1"/>
  <c r="H507" i="1" s="1"/>
  <c r="C507" i="1"/>
  <c r="D506" i="1"/>
  <c r="H506" i="1" s="1"/>
  <c r="C506" i="1"/>
  <c r="D505" i="1"/>
  <c r="H505" i="1" s="1"/>
  <c r="C505" i="1"/>
  <c r="G505" i="1" s="1"/>
  <c r="D504" i="1"/>
  <c r="H504" i="1" s="1"/>
  <c r="C504" i="1"/>
  <c r="G504" i="1" s="1"/>
  <c r="D503" i="1"/>
  <c r="H503" i="1" s="1"/>
  <c r="C503" i="1"/>
  <c r="G503" i="1" s="1"/>
  <c r="D502" i="1"/>
  <c r="H502" i="1" s="1"/>
  <c r="C502" i="1"/>
  <c r="G502" i="1" s="1"/>
  <c r="D501" i="1"/>
  <c r="H501" i="1" s="1"/>
  <c r="C501" i="1"/>
  <c r="D500" i="1"/>
  <c r="H500" i="1" s="1"/>
  <c r="C500" i="1"/>
  <c r="G500" i="1" s="1"/>
  <c r="D499" i="1"/>
  <c r="H499" i="1" s="1"/>
  <c r="C499" i="1"/>
  <c r="D498" i="1"/>
  <c r="H498" i="1" s="1"/>
  <c r="C498" i="1"/>
  <c r="G498" i="1" s="1"/>
  <c r="D497" i="1"/>
  <c r="H497" i="1" s="1"/>
  <c r="C497" i="1"/>
  <c r="G497" i="1" s="1"/>
  <c r="D496" i="1"/>
  <c r="H496" i="1" s="1"/>
  <c r="C496" i="1"/>
  <c r="D495" i="1"/>
  <c r="H495" i="1" s="1"/>
  <c r="C495" i="1"/>
  <c r="G495" i="1" s="1"/>
  <c r="D494" i="1"/>
  <c r="H494" i="1" s="1"/>
  <c r="C494" i="1"/>
  <c r="G494" i="1" s="1"/>
  <c r="D493" i="1"/>
  <c r="H493" i="1" s="1"/>
  <c r="C493" i="1"/>
  <c r="G493" i="1" s="1"/>
  <c r="D492" i="1"/>
  <c r="H492" i="1" s="1"/>
  <c r="C492" i="1"/>
  <c r="D491" i="1"/>
  <c r="H491" i="1" s="1"/>
  <c r="C491" i="1"/>
  <c r="G491" i="1" s="1"/>
  <c r="D490" i="1"/>
  <c r="H490" i="1" s="1"/>
  <c r="C490" i="1"/>
  <c r="G490" i="1" s="1"/>
  <c r="D489" i="1"/>
  <c r="H489" i="1" s="1"/>
  <c r="C489" i="1"/>
  <c r="D488" i="1"/>
  <c r="H488" i="1" s="1"/>
  <c r="C488" i="1"/>
  <c r="G488" i="1" s="1"/>
  <c r="D487" i="1"/>
  <c r="H487" i="1" s="1"/>
  <c r="C487" i="1"/>
  <c r="G487" i="1" s="1"/>
  <c r="D486" i="1"/>
  <c r="H486" i="1" s="1"/>
  <c r="C486" i="1"/>
  <c r="G486" i="1" s="1"/>
  <c r="D485" i="1"/>
  <c r="H485" i="1" s="1"/>
  <c r="C485" i="1"/>
  <c r="D484" i="1"/>
  <c r="H484" i="1" s="1"/>
  <c r="C484" i="1"/>
  <c r="D483" i="1"/>
  <c r="H483" i="1" s="1"/>
  <c r="C483" i="1"/>
  <c r="D482" i="1"/>
  <c r="H482" i="1" s="1"/>
  <c r="C482" i="1"/>
  <c r="G482" i="1" s="1"/>
  <c r="D481" i="1"/>
  <c r="H481" i="1" s="1"/>
  <c r="C481" i="1"/>
  <c r="G481" i="1" s="1"/>
  <c r="D480" i="1"/>
  <c r="H480" i="1" s="1"/>
  <c r="C480" i="1"/>
  <c r="D479" i="1"/>
  <c r="H479" i="1" s="1"/>
  <c r="C479" i="1"/>
  <c r="D478" i="1"/>
  <c r="D477" i="1"/>
  <c r="H477" i="1" s="1"/>
  <c r="C477" i="1"/>
  <c r="G477" i="1" s="1"/>
  <c r="D476" i="1"/>
  <c r="H476" i="1" s="1"/>
  <c r="C476" i="1"/>
  <c r="D475" i="1"/>
  <c r="H475" i="1" s="1"/>
  <c r="C475" i="1"/>
  <c r="D474" i="1"/>
  <c r="H474" i="1" s="1"/>
  <c r="C474" i="1"/>
  <c r="G474" i="1" s="1"/>
  <c r="D473" i="1"/>
  <c r="H473" i="1" s="1"/>
  <c r="C473" i="1"/>
  <c r="D472" i="1"/>
  <c r="H472" i="1" s="1"/>
  <c r="C472" i="1"/>
  <c r="D471" i="1"/>
  <c r="H471" i="1" s="1"/>
  <c r="C471" i="1"/>
  <c r="G471" i="1" s="1"/>
  <c r="D470" i="1"/>
  <c r="H470" i="1" s="1"/>
  <c r="C470" i="1"/>
  <c r="D469" i="1"/>
  <c r="H469" i="1" s="1"/>
  <c r="C469" i="1"/>
  <c r="G469" i="1" s="1"/>
  <c r="D468" i="1"/>
  <c r="H468" i="1" s="1"/>
  <c r="C468" i="1"/>
  <c r="D467" i="1"/>
  <c r="H467" i="1" s="1"/>
  <c r="C467" i="1"/>
  <c r="D466" i="1"/>
  <c r="D465" i="1"/>
  <c r="H465" i="1" s="1"/>
  <c r="C465" i="1"/>
  <c r="D464" i="1"/>
  <c r="H464" i="1" s="1"/>
  <c r="C464" i="1"/>
  <c r="D463" i="1"/>
  <c r="H463" i="1" s="1"/>
  <c r="C463" i="1"/>
  <c r="D462" i="1"/>
  <c r="H462" i="1" s="1"/>
  <c r="C462" i="1"/>
  <c r="G462" i="1" s="1"/>
  <c r="D461" i="1"/>
  <c r="H461" i="1" s="1"/>
  <c r="C461" i="1"/>
  <c r="D460" i="1"/>
  <c r="H460" i="1" s="1"/>
  <c r="C460" i="1"/>
  <c r="D459" i="1"/>
  <c r="H459" i="1" s="1"/>
  <c r="C459" i="1"/>
  <c r="G459" i="1" s="1"/>
  <c r="D458" i="1"/>
  <c r="H458" i="1" s="1"/>
  <c r="C458" i="1"/>
  <c r="C457" i="1"/>
  <c r="D456" i="1"/>
  <c r="H456" i="1" s="1"/>
  <c r="C456" i="1"/>
  <c r="D455" i="1"/>
  <c r="H455" i="1" s="1"/>
  <c r="C455" i="1"/>
  <c r="D454" i="1"/>
  <c r="H454" i="1" s="1"/>
  <c r="C454" i="1"/>
  <c r="D452" i="1"/>
  <c r="H452" i="1" s="1"/>
  <c r="C452" i="1"/>
  <c r="D451" i="1"/>
  <c r="H451" i="1" s="1"/>
  <c r="C451" i="1"/>
  <c r="D450" i="1"/>
  <c r="H450" i="1" s="1"/>
  <c r="C450" i="1"/>
  <c r="C449" i="1"/>
  <c r="D448" i="1"/>
  <c r="H448" i="1" s="1"/>
  <c r="C448" i="1"/>
  <c r="H447" i="1"/>
  <c r="D447" i="1"/>
  <c r="C447" i="1"/>
  <c r="G447" i="1" s="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G437" i="1" s="1"/>
  <c r="D436" i="1"/>
  <c r="H436" i="1" s="1"/>
  <c r="C436" i="1"/>
  <c r="D435" i="1"/>
  <c r="H435" i="1" s="1"/>
  <c r="C435" i="1"/>
  <c r="G435" i="1" s="1"/>
  <c r="D434" i="1"/>
  <c r="H434" i="1" s="1"/>
  <c r="C434" i="1"/>
  <c r="D433" i="1"/>
  <c r="H433" i="1" s="1"/>
  <c r="C433" i="1"/>
  <c r="G433" i="1" s="1"/>
  <c r="D432" i="1"/>
  <c r="H432" i="1" s="1"/>
  <c r="C432" i="1"/>
  <c r="H431" i="1"/>
  <c r="D431" i="1"/>
  <c r="C431" i="1"/>
  <c r="G431" i="1" s="1"/>
  <c r="D430" i="1"/>
  <c r="H430" i="1" s="1"/>
  <c r="C430" i="1"/>
  <c r="D429" i="1"/>
  <c r="H429" i="1" s="1"/>
  <c r="C429" i="1"/>
  <c r="D428" i="1"/>
  <c r="H428" i="1" s="1"/>
  <c r="C428" i="1"/>
  <c r="H427" i="1"/>
  <c r="D427" i="1"/>
  <c r="C427" i="1"/>
  <c r="G427" i="1" s="1"/>
  <c r="D426" i="1"/>
  <c r="H426" i="1" s="1"/>
  <c r="C426" i="1"/>
  <c r="D425" i="1"/>
  <c r="H425" i="1" s="1"/>
  <c r="C425" i="1"/>
  <c r="D424" i="1"/>
  <c r="H424" i="1" s="1"/>
  <c r="C424" i="1"/>
  <c r="D423" i="1"/>
  <c r="H423" i="1" s="1"/>
  <c r="C423" i="1"/>
  <c r="D422" i="1"/>
  <c r="H422" i="1" s="1"/>
  <c r="C422" i="1"/>
  <c r="H421" i="1"/>
  <c r="D421" i="1"/>
  <c r="C421" i="1"/>
  <c r="G421" i="1" s="1"/>
  <c r="D420" i="1"/>
  <c r="H420" i="1" s="1"/>
  <c r="C420" i="1"/>
  <c r="H419" i="1"/>
  <c r="D419" i="1"/>
  <c r="C419" i="1"/>
  <c r="G419" i="1" s="1"/>
  <c r="D418" i="1"/>
  <c r="H418" i="1" s="1"/>
  <c r="C418" i="1"/>
  <c r="H417" i="1"/>
  <c r="D417" i="1"/>
  <c r="C417" i="1"/>
  <c r="G417" i="1" s="1"/>
  <c r="D416" i="1"/>
  <c r="H416" i="1" s="1"/>
  <c r="C416" i="1"/>
  <c r="D413" i="1"/>
  <c r="H413" i="1" s="1"/>
  <c r="C413" i="1"/>
  <c r="D412" i="1"/>
  <c r="H412" i="1" s="1"/>
  <c r="C412" i="1"/>
  <c r="D411" i="1"/>
  <c r="H411" i="1" s="1"/>
  <c r="C411" i="1"/>
  <c r="D406" i="1"/>
  <c r="H406" i="1" s="1"/>
  <c r="C406" i="1"/>
  <c r="G406" i="1" s="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D390" i="1"/>
  <c r="H390" i="1" s="1"/>
  <c r="C390" i="1"/>
  <c r="D389" i="1"/>
  <c r="H389" i="1" s="1"/>
  <c r="C389" i="1"/>
  <c r="G389" i="1" s="1"/>
  <c r="D388" i="1"/>
  <c r="H388" i="1" s="1"/>
  <c r="C388" i="1"/>
  <c r="G388" i="1" s="1"/>
  <c r="D387" i="1"/>
  <c r="H387" i="1" s="1"/>
  <c r="C387" i="1"/>
  <c r="G387" i="1" s="1"/>
  <c r="D386" i="1"/>
  <c r="H386" i="1" s="1"/>
  <c r="C386" i="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D375" i="1"/>
  <c r="H375" i="1" s="1"/>
  <c r="C375" i="1"/>
  <c r="G375" i="1" s="1"/>
  <c r="D374" i="1"/>
  <c r="H374" i="1" s="1"/>
  <c r="C374" i="1"/>
  <c r="G374" i="1" s="1"/>
  <c r="C373" i="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D350" i="1"/>
  <c r="H350" i="1" s="1"/>
  <c r="C350" i="1"/>
  <c r="G350" i="1" s="1"/>
  <c r="D349" i="1"/>
  <c r="H349" i="1" s="1"/>
  <c r="C349" i="1"/>
  <c r="G349" i="1" s="1"/>
  <c r="D348" i="1"/>
  <c r="H348" i="1" s="1"/>
  <c r="C348" i="1"/>
  <c r="G348" i="1" s="1"/>
  <c r="D347" i="1"/>
  <c r="H347" i="1" s="1"/>
  <c r="C347" i="1"/>
  <c r="G347" i="1" s="1"/>
  <c r="D346" i="1"/>
  <c r="H346" i="1" s="1"/>
  <c r="C346" i="1"/>
  <c r="D344" i="1"/>
  <c r="H344" i="1" s="1"/>
  <c r="C344" i="1"/>
  <c r="H343" i="1"/>
  <c r="D343" i="1"/>
  <c r="C343" i="1"/>
  <c r="G343" i="1" s="1"/>
  <c r="D342" i="1"/>
  <c r="H342" i="1" s="1"/>
  <c r="C342" i="1"/>
  <c r="G342" i="1" s="1"/>
  <c r="D341" i="1"/>
  <c r="H341" i="1" s="1"/>
  <c r="C341" i="1"/>
  <c r="D340" i="1"/>
  <c r="H340" i="1" s="1"/>
  <c r="C340" i="1"/>
  <c r="D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G329" i="1" s="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3" i="1"/>
  <c r="H303" i="1" s="1"/>
  <c r="C303" i="1"/>
  <c r="D302" i="1"/>
  <c r="H302" i="1" s="1"/>
  <c r="C302" i="1"/>
  <c r="D301" i="1"/>
  <c r="H301" i="1" s="1"/>
  <c r="C301" i="1"/>
  <c r="D300" i="1"/>
  <c r="H300" i="1" s="1"/>
  <c r="C300" i="1"/>
  <c r="G300" i="1" s="1"/>
  <c r="D299" i="1"/>
  <c r="H299" i="1" s="1"/>
  <c r="C299" i="1"/>
  <c r="D298" i="1"/>
  <c r="H298" i="1" s="1"/>
  <c r="C298" i="1"/>
  <c r="G298" i="1" s="1"/>
  <c r="D297" i="1"/>
  <c r="H297" i="1" s="1"/>
  <c r="C297" i="1"/>
  <c r="G297" i="1" s="1"/>
  <c r="D296" i="1"/>
  <c r="H296" i="1" s="1"/>
  <c r="C296" i="1"/>
  <c r="D295" i="1"/>
  <c r="H295" i="1" s="1"/>
  <c r="C295" i="1"/>
  <c r="C294" i="1"/>
  <c r="D292" i="1"/>
  <c r="H292" i="1" s="1"/>
  <c r="C292" i="1"/>
  <c r="D291" i="1"/>
  <c r="H291" i="1" s="1"/>
  <c r="C291" i="1"/>
  <c r="D290" i="1"/>
  <c r="H290" i="1" s="1"/>
  <c r="C290" i="1"/>
  <c r="G290" i="1" s="1"/>
  <c r="D289" i="1"/>
  <c r="H289" i="1" s="1"/>
  <c r="C289" i="1"/>
  <c r="G289" i="1" s="1"/>
  <c r="D288" i="1"/>
  <c r="H288" i="1" s="1"/>
  <c r="C288" i="1"/>
  <c r="G288" i="1" s="1"/>
  <c r="D284" i="1"/>
  <c r="H284" i="1" s="1"/>
  <c r="C284" i="1"/>
  <c r="G284" i="1" s="1"/>
  <c r="D283" i="1"/>
  <c r="H283" i="1" s="1"/>
  <c r="C283" i="1"/>
  <c r="D282" i="1"/>
  <c r="H282" i="1" s="1"/>
  <c r="C282" i="1"/>
  <c r="D281" i="1"/>
  <c r="H281" i="1" s="1"/>
  <c r="C281" i="1"/>
  <c r="G281" i="1" s="1"/>
  <c r="D280" i="1"/>
  <c r="H280" i="1" s="1"/>
  <c r="C280" i="1"/>
  <c r="D279" i="1"/>
  <c r="H279" i="1" s="1"/>
  <c r="C279" i="1"/>
  <c r="D278" i="1"/>
  <c r="H278" i="1" s="1"/>
  <c r="C278" i="1"/>
  <c r="G278" i="1" s="1"/>
  <c r="D277" i="1"/>
  <c r="H277" i="1" s="1"/>
  <c r="C277" i="1"/>
  <c r="G277" i="1" s="1"/>
  <c r="D276" i="1"/>
  <c r="H276" i="1" s="1"/>
  <c r="C276" i="1"/>
  <c r="G276" i="1" s="1"/>
  <c r="D275" i="1"/>
  <c r="H275" i="1" s="1"/>
  <c r="C275" i="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D262" i="1"/>
  <c r="H262" i="1" s="1"/>
  <c r="C262" i="1"/>
  <c r="G262" i="1" s="1"/>
  <c r="D261" i="1"/>
  <c r="H261" i="1" s="1"/>
  <c r="C261" i="1"/>
  <c r="G261" i="1" s="1"/>
  <c r="D260" i="1"/>
  <c r="H260" i="1" s="1"/>
  <c r="C260" i="1"/>
  <c r="D259" i="1"/>
  <c r="D258" i="1"/>
  <c r="H258" i="1" s="1"/>
  <c r="C258" i="1"/>
  <c r="D257" i="1"/>
  <c r="H257" i="1" s="1"/>
  <c r="C257" i="1"/>
  <c r="G257" i="1" s="1"/>
  <c r="D256" i="1"/>
  <c r="H256" i="1" s="1"/>
  <c r="C256" i="1"/>
  <c r="G256" i="1" s="1"/>
  <c r="D255" i="1"/>
  <c r="H255" i="1" s="1"/>
  <c r="C255" i="1"/>
  <c r="D254" i="1"/>
  <c r="H254" i="1" s="1"/>
  <c r="C254" i="1"/>
  <c r="D253" i="1"/>
  <c r="H253" i="1" s="1"/>
  <c r="C253" i="1"/>
  <c r="D252" i="1"/>
  <c r="H252" i="1" s="1"/>
  <c r="C252" i="1"/>
  <c r="D251" i="1"/>
  <c r="H251" i="1" s="1"/>
  <c r="C251" i="1"/>
  <c r="G251" i="1" s="1"/>
  <c r="D250" i="1"/>
  <c r="H250" i="1" s="1"/>
  <c r="C250" i="1"/>
  <c r="D249" i="1"/>
  <c r="H249" i="1" s="1"/>
  <c r="C249" i="1"/>
  <c r="C248" i="1"/>
  <c r="H247" i="1"/>
  <c r="D247" i="1"/>
  <c r="C247" i="1"/>
  <c r="G247" i="1" s="1"/>
  <c r="D246" i="1"/>
  <c r="H246" i="1" s="1"/>
  <c r="C246" i="1"/>
  <c r="G246" i="1" s="1"/>
  <c r="D245" i="1"/>
  <c r="H245" i="1" s="1"/>
  <c r="C245" i="1"/>
  <c r="G245" i="1" s="1"/>
  <c r="D244" i="1"/>
  <c r="H244" i="1" s="1"/>
  <c r="C244" i="1"/>
  <c r="G244" i="1" s="1"/>
  <c r="D243" i="1"/>
  <c r="H243" i="1" s="1"/>
  <c r="C243" i="1"/>
  <c r="D242" i="1"/>
  <c r="H242" i="1" s="1"/>
  <c r="C242" i="1"/>
  <c r="G242" i="1" s="1"/>
  <c r="D241" i="1"/>
  <c r="H241" i="1" s="1"/>
  <c r="C241" i="1"/>
  <c r="G241" i="1" s="1"/>
  <c r="D240" i="1"/>
  <c r="H240" i="1" s="1"/>
  <c r="C240" i="1"/>
  <c r="G240" i="1" s="1"/>
  <c r="D239" i="1"/>
  <c r="H239" i="1" s="1"/>
  <c r="C239" i="1"/>
  <c r="D238" i="1"/>
  <c r="H238" i="1" s="1"/>
  <c r="C238" i="1"/>
  <c r="G238" i="1" s="1"/>
  <c r="D237" i="1"/>
  <c r="H237" i="1" s="1"/>
  <c r="C237" i="1"/>
  <c r="G237" i="1" s="1"/>
  <c r="D236" i="1"/>
  <c r="H236" i="1" s="1"/>
  <c r="C236" i="1"/>
  <c r="D235" i="1"/>
  <c r="H235" i="1" s="1"/>
  <c r="C235" i="1"/>
  <c r="G235" i="1" s="1"/>
  <c r="D234" i="1"/>
  <c r="H234" i="1" s="1"/>
  <c r="C234" i="1"/>
  <c r="G234" i="1" s="1"/>
  <c r="D233" i="1"/>
  <c r="H233" i="1" s="1"/>
  <c r="C233" i="1"/>
  <c r="G233" i="1" s="1"/>
  <c r="D232" i="1"/>
  <c r="H232" i="1" s="1"/>
  <c r="C232" i="1"/>
  <c r="D231" i="1"/>
  <c r="H231" i="1" s="1"/>
  <c r="C231" i="1"/>
  <c r="G231" i="1" s="1"/>
  <c r="D230" i="1"/>
  <c r="H230" i="1" s="1"/>
  <c r="C230" i="1"/>
  <c r="D229" i="1"/>
  <c r="H229" i="1" s="1"/>
  <c r="C229" i="1"/>
  <c r="G229" i="1" s="1"/>
  <c r="D228" i="1"/>
  <c r="H228" i="1" s="1"/>
  <c r="C228" i="1"/>
  <c r="G228" i="1" s="1"/>
  <c r="D227" i="1"/>
  <c r="H227" i="1" s="1"/>
  <c r="C227" i="1"/>
  <c r="D226" i="1"/>
  <c r="H226" i="1" s="1"/>
  <c r="C226" i="1"/>
  <c r="G226" i="1" s="1"/>
  <c r="D225" i="1"/>
  <c r="H225" i="1" s="1"/>
  <c r="C225" i="1"/>
  <c r="G225" i="1" s="1"/>
  <c r="D224" i="1"/>
  <c r="H224" i="1" s="1"/>
  <c r="C224" i="1"/>
  <c r="G224" i="1" s="1"/>
  <c r="D223" i="1"/>
  <c r="H223" i="1" s="1"/>
  <c r="C223" i="1"/>
  <c r="G223" i="1" s="1"/>
  <c r="D222" i="1"/>
  <c r="H222" i="1" s="1"/>
  <c r="C222" i="1"/>
  <c r="D221" i="1"/>
  <c r="H221" i="1" s="1"/>
  <c r="C221" i="1"/>
  <c r="C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D213" i="1"/>
  <c r="H213" i="1" s="1"/>
  <c r="C213" i="1"/>
  <c r="C212" i="1"/>
  <c r="D210" i="1"/>
  <c r="H210" i="1" s="1"/>
  <c r="C210" i="1"/>
  <c r="D209" i="1"/>
  <c r="H209" i="1" s="1"/>
  <c r="C209" i="1"/>
  <c r="D208" i="1"/>
  <c r="H208" i="1" s="1"/>
  <c r="C208" i="1"/>
  <c r="D207" i="1"/>
  <c r="H207" i="1" s="1"/>
  <c r="C207" i="1"/>
  <c r="D206" i="1"/>
  <c r="H206" i="1" s="1"/>
  <c r="C206" i="1"/>
  <c r="D205" i="1"/>
  <c r="H205" i="1" s="1"/>
  <c r="C205" i="1"/>
  <c r="G205" i="1" s="1"/>
  <c r="D204" i="1"/>
  <c r="H204" i="1" s="1"/>
  <c r="C204" i="1"/>
  <c r="G204" i="1" s="1"/>
  <c r="D203" i="1"/>
  <c r="H203" i="1" s="1"/>
  <c r="C203" i="1"/>
  <c r="D202" i="1"/>
  <c r="H202" i="1" s="1"/>
  <c r="C202" i="1"/>
  <c r="D201" i="1"/>
  <c r="H201" i="1" s="1"/>
  <c r="C201" i="1"/>
  <c r="D200" i="1"/>
  <c r="H200" i="1" s="1"/>
  <c r="C200" i="1"/>
  <c r="G200" i="1" s="1"/>
  <c r="D199" i="1"/>
  <c r="H199" i="1" s="1"/>
  <c r="C199" i="1"/>
  <c r="C198" i="1"/>
  <c r="D197" i="1"/>
  <c r="H197" i="1" s="1"/>
  <c r="C197" i="1"/>
  <c r="G197" i="1" s="1"/>
  <c r="D196" i="1"/>
  <c r="H196" i="1" s="1"/>
  <c r="C196" i="1"/>
  <c r="D195" i="1"/>
  <c r="H195" i="1" s="1"/>
  <c r="C195" i="1"/>
  <c r="D194" i="1"/>
  <c r="H194" i="1" s="1"/>
  <c r="C194" i="1"/>
  <c r="G194" i="1" s="1"/>
  <c r="D193" i="1"/>
  <c r="H193" i="1" s="1"/>
  <c r="C193" i="1"/>
  <c r="C192" i="1"/>
  <c r="D191" i="1"/>
  <c r="H191" i="1" s="1"/>
  <c r="C191" i="1"/>
  <c r="G191" i="1" s="1"/>
  <c r="D190" i="1"/>
  <c r="H190" i="1" s="1"/>
  <c r="C190" i="1"/>
  <c r="G190" i="1" s="1"/>
  <c r="D189" i="1"/>
  <c r="H189" i="1" s="1"/>
  <c r="C189" i="1"/>
  <c r="D188" i="1"/>
  <c r="H188" i="1" s="1"/>
  <c r="C188" i="1"/>
  <c r="D187" i="1"/>
  <c r="H187" i="1" s="1"/>
  <c r="C187" i="1"/>
  <c r="D186" i="1"/>
  <c r="H186" i="1" s="1"/>
  <c r="C186" i="1"/>
  <c r="G186" i="1" s="1"/>
  <c r="D185" i="1"/>
  <c r="H185" i="1" s="1"/>
  <c r="C185" i="1"/>
  <c r="C184" i="1"/>
  <c r="D183" i="1"/>
  <c r="H183" i="1" s="1"/>
  <c r="C183" i="1"/>
  <c r="G183" i="1" s="1"/>
  <c r="D182" i="1"/>
  <c r="H182" i="1" s="1"/>
  <c r="C182" i="1"/>
  <c r="G182" i="1" s="1"/>
  <c r="D181" i="1"/>
  <c r="H181" i="1" s="1"/>
  <c r="C181" i="1"/>
  <c r="D180" i="1"/>
  <c r="H180" i="1" s="1"/>
  <c r="C180" i="1"/>
  <c r="D179" i="1"/>
  <c r="H179" i="1" s="1"/>
  <c r="C179" i="1"/>
  <c r="D178" i="1"/>
  <c r="H178" i="1" s="1"/>
  <c r="C178" i="1"/>
  <c r="G178" i="1" s="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G170" i="1" s="1"/>
  <c r="D169" i="1"/>
  <c r="H169" i="1" s="1"/>
  <c r="C169" i="1"/>
  <c r="D168" i="1"/>
  <c r="H168" i="1" s="1"/>
  <c r="C168" i="1"/>
  <c r="D167" i="1"/>
  <c r="H167" i="1" s="1"/>
  <c r="C167" i="1"/>
  <c r="D166" i="1"/>
  <c r="H166" i="1" s="1"/>
  <c r="C166" i="1"/>
  <c r="D165" i="1"/>
  <c r="H165" i="1" s="1"/>
  <c r="C165" i="1"/>
  <c r="D164" i="1"/>
  <c r="H164" i="1" s="1"/>
  <c r="C164" i="1"/>
  <c r="D163" i="1"/>
  <c r="H163" i="1" s="1"/>
  <c r="C163" i="1"/>
  <c r="H162" i="1"/>
  <c r="D162" i="1"/>
  <c r="C162" i="1"/>
  <c r="G162" i="1" s="1"/>
  <c r="D161" i="1"/>
  <c r="H161" i="1" s="1"/>
  <c r="C161" i="1"/>
  <c r="G161" i="1" s="1"/>
  <c r="D160" i="1"/>
  <c r="H160" i="1" s="1"/>
  <c r="C160" i="1"/>
  <c r="D158" i="1"/>
  <c r="H158" i="1" s="1"/>
  <c r="C158" i="1"/>
  <c r="D157" i="1"/>
  <c r="H157" i="1" s="1"/>
  <c r="C157" i="1"/>
  <c r="D156" i="1"/>
  <c r="H156" i="1" s="1"/>
  <c r="C156" i="1"/>
  <c r="D155" i="1"/>
  <c r="H155" i="1" s="1"/>
  <c r="C155" i="1"/>
  <c r="D154" i="1"/>
  <c r="H154" i="1" s="1"/>
  <c r="C154" i="1"/>
  <c r="G154" i="1" s="1"/>
  <c r="D153" i="1"/>
  <c r="H153" i="1" s="1"/>
  <c r="C153" i="1"/>
  <c r="G153" i="1" s="1"/>
  <c r="D152" i="1"/>
  <c r="H152" i="1" s="1"/>
  <c r="C152" i="1"/>
  <c r="D151" i="1"/>
  <c r="H151" i="1" s="1"/>
  <c r="C151" i="1"/>
  <c r="D150" i="1"/>
  <c r="H150" i="1" s="1"/>
  <c r="C150" i="1"/>
  <c r="D149" i="1"/>
  <c r="H149" i="1" s="1"/>
  <c r="C149" i="1"/>
  <c r="C148" i="1"/>
  <c r="D146" i="1"/>
  <c r="H146" i="1" s="1"/>
  <c r="C146" i="1"/>
  <c r="D145" i="1"/>
  <c r="H145" i="1" s="1"/>
  <c r="C145" i="1"/>
  <c r="D144" i="1"/>
  <c r="H144" i="1" s="1"/>
  <c r="C144" i="1"/>
  <c r="D143" i="1"/>
  <c r="H143" i="1" s="1"/>
  <c r="C143" i="1"/>
  <c r="D142" i="1"/>
  <c r="H142" i="1" s="1"/>
  <c r="C142" i="1"/>
  <c r="G142" i="1" s="1"/>
  <c r="D141" i="1"/>
  <c r="H141" i="1" s="1"/>
  <c r="C141" i="1"/>
  <c r="D140" i="1"/>
  <c r="H140" i="1" s="1"/>
  <c r="C140" i="1"/>
  <c r="D139" i="1"/>
  <c r="H139" i="1" s="1"/>
  <c r="C139" i="1"/>
  <c r="D138" i="1"/>
  <c r="H138" i="1" s="1"/>
  <c r="C138" i="1"/>
  <c r="G138" i="1" s="1"/>
  <c r="D137" i="1"/>
  <c r="H137" i="1" s="1"/>
  <c r="C137" i="1"/>
  <c r="D136" i="1"/>
  <c r="H136" i="1" s="1"/>
  <c r="C136" i="1"/>
  <c r="D135" i="1"/>
  <c r="D134" i="1"/>
  <c r="H134" i="1" s="1"/>
  <c r="C134" i="1"/>
  <c r="G134" i="1" s="1"/>
  <c r="D133" i="1"/>
  <c r="H133" i="1" s="1"/>
  <c r="C133" i="1"/>
  <c r="D132" i="1"/>
  <c r="H132" i="1" s="1"/>
  <c r="C132" i="1"/>
  <c r="D131" i="1"/>
  <c r="H131" i="1" s="1"/>
  <c r="C131" i="1"/>
  <c r="D130" i="1"/>
  <c r="H130" i="1" s="1"/>
  <c r="C130" i="1"/>
  <c r="D129" i="1"/>
  <c r="D128" i="1"/>
  <c r="H128" i="1" s="1"/>
  <c r="C128" i="1"/>
  <c r="G128" i="1" s="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G117" i="1" s="1"/>
  <c r="D116" i="1"/>
  <c r="H116" i="1" s="1"/>
  <c r="C116" i="1"/>
  <c r="D115" i="1"/>
  <c r="H115" i="1" s="1"/>
  <c r="C115" i="1"/>
  <c r="G115" i="1" s="1"/>
  <c r="D114" i="1"/>
  <c r="H114" i="1" s="1"/>
  <c r="C114" i="1"/>
  <c r="G114" i="1" s="1"/>
  <c r="D113" i="1"/>
  <c r="H113" i="1" s="1"/>
  <c r="C113" i="1"/>
  <c r="D112" i="1"/>
  <c r="H112" i="1" s="1"/>
  <c r="C112" i="1"/>
  <c r="G112" i="1" s="1"/>
  <c r="D111" i="1"/>
  <c r="H111" i="1" s="1"/>
  <c r="C111" i="1"/>
  <c r="D110" i="1"/>
  <c r="H110" i="1" s="1"/>
  <c r="C110" i="1"/>
  <c r="G110" i="1" s="1"/>
  <c r="D109" i="1"/>
  <c r="H109" i="1" s="1"/>
  <c r="C109" i="1"/>
  <c r="C108" i="1"/>
  <c r="D107" i="1"/>
  <c r="H107" i="1" s="1"/>
  <c r="C107" i="1"/>
  <c r="D106" i="1"/>
  <c r="H106" i="1" s="1"/>
  <c r="C106" i="1"/>
  <c r="D105" i="1"/>
  <c r="H105" i="1" s="1"/>
  <c r="C105" i="1"/>
  <c r="D104" i="1"/>
  <c r="H104" i="1" s="1"/>
  <c r="C104" i="1"/>
  <c r="D103" i="1"/>
  <c r="H103" i="1" s="1"/>
  <c r="C103" i="1"/>
  <c r="C102" i="1"/>
  <c r="D101" i="1"/>
  <c r="H101" i="1" s="1"/>
  <c r="C101" i="1"/>
  <c r="D100" i="1"/>
  <c r="H100" i="1" s="1"/>
  <c r="C100" i="1"/>
  <c r="G100" i="1" s="1"/>
  <c r="D99" i="1"/>
  <c r="H99" i="1" s="1"/>
  <c r="C99" i="1"/>
  <c r="D98" i="1"/>
  <c r="H98" i="1" s="1"/>
  <c r="C98" i="1"/>
  <c r="D97" i="1"/>
  <c r="H97" i="1" s="1"/>
  <c r="C97" i="1"/>
  <c r="D96" i="1"/>
  <c r="H96" i="1" s="1"/>
  <c r="C96" i="1"/>
  <c r="G96" i="1" s="1"/>
  <c r="D95" i="1"/>
  <c r="H95" i="1" s="1"/>
  <c r="C95" i="1"/>
  <c r="D94" i="1"/>
  <c r="H94" i="1" s="1"/>
  <c r="C94" i="1"/>
  <c r="D93" i="1"/>
  <c r="H93" i="1" s="1"/>
  <c r="C93" i="1"/>
  <c r="G93" i="1" s="1"/>
  <c r="D92" i="1"/>
  <c r="H92" i="1" s="1"/>
  <c r="C92" i="1"/>
  <c r="D91" i="1"/>
  <c r="H91" i="1" s="1"/>
  <c r="C91" i="1"/>
  <c r="G91" i="1" s="1"/>
  <c r="D90" i="1"/>
  <c r="H90" i="1" s="1"/>
  <c r="C90" i="1"/>
  <c r="D89" i="1"/>
  <c r="H89" i="1" s="1"/>
  <c r="C89" i="1"/>
  <c r="G89" i="1" s="1"/>
  <c r="D88" i="1"/>
  <c r="H88" i="1" s="1"/>
  <c r="C88" i="1"/>
  <c r="D87" i="1"/>
  <c r="H87" i="1" s="1"/>
  <c r="C87" i="1"/>
  <c r="D86" i="1"/>
  <c r="H86" i="1" s="1"/>
  <c r="C86" i="1"/>
  <c r="G86" i="1" s="1"/>
  <c r="D85" i="1"/>
  <c r="H85" i="1" s="1"/>
  <c r="C85" i="1"/>
  <c r="G85" i="1" s="1"/>
  <c r="D84" i="1"/>
  <c r="H84" i="1" s="1"/>
  <c r="C84" i="1"/>
  <c r="G84" i="1" s="1"/>
  <c r="D83" i="1"/>
  <c r="H83" i="1" s="1"/>
  <c r="C83" i="1"/>
  <c r="G83" i="1" s="1"/>
  <c r="D82" i="1"/>
  <c r="H82" i="1" s="1"/>
  <c r="C82" i="1"/>
  <c r="D81" i="1"/>
  <c r="H81" i="1" s="1"/>
  <c r="C81" i="1"/>
  <c r="D80" i="1"/>
  <c r="H80" i="1" s="1"/>
  <c r="C80" i="1"/>
  <c r="G80" i="1" s="1"/>
  <c r="D79" i="1"/>
  <c r="H79" i="1" s="1"/>
  <c r="C79" i="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D68" i="1"/>
  <c r="H68" i="1" s="1"/>
  <c r="C68" i="1"/>
  <c r="D67" i="1"/>
  <c r="H67" i="1" s="1"/>
  <c r="C67" i="1"/>
  <c r="H66" i="1"/>
  <c r="D66" i="1"/>
  <c r="C66" i="1"/>
  <c r="G66" i="1" s="1"/>
  <c r="D65" i="1"/>
  <c r="H65" i="1" s="1"/>
  <c r="C65" i="1"/>
  <c r="D64" i="1"/>
  <c r="H64" i="1" s="1"/>
  <c r="C64" i="1"/>
  <c r="D63" i="1"/>
  <c r="H63" i="1" s="1"/>
  <c r="C63" i="1"/>
  <c r="D62" i="1"/>
  <c r="H62" i="1" s="1"/>
  <c r="C62" i="1"/>
  <c r="D61" i="1"/>
  <c r="H61" i="1" s="1"/>
  <c r="C61" i="1"/>
  <c r="D60" i="1"/>
  <c r="H60" i="1" s="1"/>
  <c r="C60" i="1"/>
  <c r="D59" i="1"/>
  <c r="H59" i="1" s="1"/>
  <c r="C59" i="1"/>
  <c r="G59" i="1" s="1"/>
  <c r="D58" i="1"/>
  <c r="H58" i="1" s="1"/>
  <c r="C58" i="1"/>
  <c r="D57" i="1"/>
  <c r="H57" i="1" s="1"/>
  <c r="C57" i="1"/>
  <c r="D56" i="1"/>
  <c r="H56" i="1" s="1"/>
  <c r="C56" i="1"/>
  <c r="D55" i="1"/>
  <c r="H55" i="1" s="1"/>
  <c r="C55" i="1"/>
  <c r="H54" i="1"/>
  <c r="D54" i="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D45" i="1"/>
  <c r="H45" i="1" s="1"/>
  <c r="C45" i="1"/>
  <c r="D44" i="1"/>
  <c r="H44" i="1" s="1"/>
  <c r="C44" i="1"/>
  <c r="G44" i="1" s="1"/>
  <c r="D43" i="1"/>
  <c r="H43" i="1" s="1"/>
  <c r="C43" i="1"/>
  <c r="G43" i="1" s="1"/>
  <c r="D42" i="1"/>
  <c r="H42" i="1" s="1"/>
  <c r="C42" i="1"/>
  <c r="G42" i="1" s="1"/>
  <c r="D41" i="1"/>
  <c r="H41" i="1" s="1"/>
  <c r="C41" i="1"/>
  <c r="G41" i="1" s="1"/>
  <c r="D40" i="1"/>
  <c r="H40" i="1" s="1"/>
  <c r="C40" i="1"/>
  <c r="D39" i="1"/>
  <c r="H39" i="1" s="1"/>
  <c r="C39" i="1"/>
  <c r="G39" i="1" s="1"/>
  <c r="D38" i="1"/>
  <c r="H38" i="1" s="1"/>
  <c r="C38" i="1"/>
  <c r="D37" i="1"/>
  <c r="H37" i="1" s="1"/>
  <c r="C37" i="1"/>
  <c r="G37" i="1" s="1"/>
  <c r="D36" i="1"/>
  <c r="H36" i="1" s="1"/>
  <c r="C36" i="1"/>
  <c r="D35" i="1"/>
  <c r="H35" i="1" s="1"/>
  <c r="C35" i="1"/>
  <c r="D34" i="1"/>
  <c r="H34" i="1" s="1"/>
  <c r="C34" i="1"/>
  <c r="D33" i="1"/>
  <c r="H33" i="1" s="1"/>
  <c r="C33" i="1"/>
  <c r="D32" i="1"/>
  <c r="H32" i="1" s="1"/>
  <c r="C32" i="1"/>
  <c r="D31" i="1"/>
  <c r="H31" i="1" s="1"/>
  <c r="C31" i="1"/>
  <c r="D30" i="1"/>
  <c r="H30" i="1" s="1"/>
  <c r="C30" i="1"/>
  <c r="H29" i="1"/>
  <c r="D29" i="1"/>
  <c r="C29" i="1"/>
  <c r="G29" i="1" s="1"/>
  <c r="D28" i="1"/>
  <c r="H28" i="1" s="1"/>
  <c r="C28" i="1"/>
  <c r="D27" i="1"/>
  <c r="H27" i="1" s="1"/>
  <c r="C27" i="1"/>
  <c r="D26" i="1"/>
  <c r="H26" i="1" s="1"/>
  <c r="C26" i="1"/>
  <c r="D25" i="1"/>
  <c r="H25" i="1" s="1"/>
  <c r="C25" i="1"/>
  <c r="D24" i="1"/>
  <c r="H24" i="1" s="1"/>
  <c r="C24" i="1"/>
  <c r="D23" i="1"/>
  <c r="H23" i="1" s="1"/>
  <c r="C23" i="1"/>
  <c r="D22" i="1"/>
  <c r="H22" i="1" s="1"/>
  <c r="C22" i="1"/>
  <c r="H21" i="1"/>
  <c r="D21" i="1"/>
  <c r="C21" i="1"/>
  <c r="G21" i="1" s="1"/>
  <c r="D20" i="1"/>
  <c r="H20" i="1" s="1"/>
  <c r="C20" i="1"/>
  <c r="D19" i="1"/>
  <c r="H19" i="1" s="1"/>
  <c r="C19" i="1"/>
  <c r="D18" i="1"/>
  <c r="H18" i="1" s="1"/>
  <c r="C18" i="1"/>
  <c r="D17" i="1"/>
  <c r="H17" i="1" s="1"/>
  <c r="C17" i="1"/>
  <c r="D16" i="1"/>
  <c r="H16" i="1" s="1"/>
  <c r="C16" i="1"/>
  <c r="H15" i="1"/>
  <c r="D15" i="1"/>
  <c r="C15" i="1"/>
  <c r="G15" i="1" s="1"/>
  <c r="D14" i="1"/>
  <c r="H14" i="1" s="1"/>
  <c r="C14" i="1"/>
  <c r="D13" i="1"/>
  <c r="H13" i="1" s="1"/>
  <c r="C13" i="1"/>
  <c r="D12" i="1"/>
  <c r="H12" i="1" s="1"/>
  <c r="C12" i="1"/>
  <c r="D11" i="1"/>
  <c r="H11" i="1" s="1"/>
  <c r="C11" i="1"/>
  <c r="G11" i="1" s="1"/>
  <c r="D10" i="1"/>
  <c r="H10" i="1" s="1"/>
  <c r="C10" i="1"/>
  <c r="H9" i="1"/>
  <c r="D9" i="1"/>
  <c r="C9" i="1"/>
  <c r="G9" i="1" s="1"/>
  <c r="D8" i="1"/>
  <c r="H8" i="1" s="1"/>
  <c r="C8" i="1"/>
  <c r="D7" i="1"/>
  <c r="H7" i="1" s="1"/>
  <c r="C7" i="1"/>
  <c r="G7" i="1" s="1"/>
  <c r="D6" i="1"/>
  <c r="H6" i="1" s="1"/>
  <c r="C6" i="1"/>
  <c r="D5" i="1"/>
  <c r="H5" i="1" s="1"/>
  <c r="C5" i="1"/>
  <c r="D4" i="1"/>
  <c r="H4" i="1" s="1"/>
  <c r="C4" i="1"/>
  <c r="G131" i="1" l="1"/>
  <c r="G983" i="1"/>
  <c r="G981" i="1"/>
  <c r="G979" i="1"/>
  <c r="G977" i="1"/>
  <c r="G975" i="1"/>
  <c r="G973" i="1"/>
  <c r="G972" i="1"/>
  <c r="G957" i="1"/>
  <c r="G956" i="1"/>
  <c r="G954" i="1"/>
  <c r="G953" i="1"/>
  <c r="G952" i="1"/>
  <c r="G951" i="1"/>
  <c r="G950" i="1"/>
  <c r="G949" i="1"/>
  <c r="G948" i="1"/>
  <c r="G947" i="1"/>
  <c r="G946" i="1"/>
  <c r="G945" i="1"/>
  <c r="G944" i="1"/>
  <c r="G943" i="1"/>
  <c r="G941" i="1"/>
  <c r="G940" i="1"/>
  <c r="G939" i="1"/>
  <c r="G931" i="1"/>
  <c r="G929" i="1"/>
  <c r="G928" i="1"/>
  <c r="G927" i="1"/>
  <c r="G925" i="1"/>
  <c r="G924" i="1"/>
  <c r="G911" i="1"/>
  <c r="G910" i="1"/>
  <c r="G908" i="1"/>
  <c r="G907" i="1"/>
  <c r="G906" i="1"/>
  <c r="G905" i="1"/>
  <c r="G904" i="1"/>
  <c r="G903" i="1"/>
  <c r="G901" i="1"/>
  <c r="G900" i="1"/>
  <c r="G883" i="1"/>
  <c r="G882" i="1"/>
  <c r="G871" i="1"/>
  <c r="G849" i="1"/>
  <c r="G848" i="1"/>
  <c r="G847" i="1"/>
  <c r="G845" i="1"/>
  <c r="G843" i="1"/>
  <c r="G842" i="1"/>
  <c r="G841" i="1"/>
  <c r="G828" i="1"/>
  <c r="G824" i="1"/>
  <c r="G823" i="1"/>
  <c r="G822" i="1"/>
  <c r="G821" i="1"/>
  <c r="G819" i="1"/>
  <c r="G817" i="1"/>
  <c r="G816" i="1"/>
  <c r="G815" i="1"/>
  <c r="G814" i="1"/>
  <c r="G813" i="1"/>
  <c r="G812" i="1"/>
  <c r="G811" i="1"/>
  <c r="G810" i="1"/>
  <c r="G809" i="1"/>
  <c r="G808" i="1"/>
  <c r="G807" i="1"/>
  <c r="G806" i="1"/>
  <c r="G805" i="1"/>
  <c r="G804" i="1"/>
  <c r="G801" i="1"/>
  <c r="G800" i="1"/>
  <c r="G799" i="1"/>
  <c r="G798" i="1"/>
  <c r="G797" i="1"/>
  <c r="G796" i="1"/>
  <c r="G795" i="1"/>
  <c r="G794" i="1"/>
  <c r="G793" i="1"/>
  <c r="G792" i="1"/>
  <c r="G791" i="1"/>
  <c r="G789" i="1"/>
  <c r="G787" i="1"/>
  <c r="G785" i="1"/>
  <c r="G782" i="1"/>
  <c r="G758" i="1"/>
  <c r="G757" i="1"/>
  <c r="G755" i="1"/>
  <c r="G753" i="1"/>
  <c r="G752" i="1"/>
  <c r="G750" i="1"/>
  <c r="G749" i="1"/>
  <c r="G748" i="1"/>
  <c r="G746" i="1"/>
  <c r="G744" i="1"/>
  <c r="G742" i="1"/>
  <c r="G740" i="1"/>
  <c r="G739" i="1"/>
  <c r="G738" i="1"/>
  <c r="G736" i="1"/>
  <c r="G735" i="1"/>
  <c r="G734" i="1"/>
  <c r="G733" i="1"/>
  <c r="G732" i="1"/>
  <c r="G728" i="1"/>
  <c r="G727" i="1"/>
  <c r="G725" i="1"/>
  <c r="G724" i="1"/>
  <c r="G723" i="1"/>
  <c r="G722" i="1"/>
  <c r="G719" i="1"/>
  <c r="G718" i="1"/>
  <c r="G717" i="1"/>
  <c r="G716" i="1"/>
  <c r="G715" i="1"/>
  <c r="F220" i="9"/>
  <c r="B220" i="9" s="1"/>
  <c r="F218" i="9"/>
  <c r="G708" i="1"/>
  <c r="G705" i="1"/>
  <c r="G704" i="1"/>
  <c r="G702" i="1"/>
  <c r="G701" i="1"/>
  <c r="G700" i="1"/>
  <c r="G698" i="1"/>
  <c r="G697" i="1"/>
  <c r="G696" i="1"/>
  <c r="F216" i="9"/>
  <c r="G694" i="1"/>
  <c r="G693" i="1"/>
  <c r="G692" i="1"/>
  <c r="G688" i="1"/>
  <c r="G685" i="1"/>
  <c r="G683" i="1"/>
  <c r="G681" i="1"/>
  <c r="G680" i="1"/>
  <c r="G679" i="1"/>
  <c r="G676" i="1"/>
  <c r="G674" i="1"/>
  <c r="G673" i="1"/>
  <c r="G672" i="1"/>
  <c r="G669" i="1"/>
  <c r="G667" i="1"/>
  <c r="G666" i="1"/>
  <c r="G665" i="1"/>
  <c r="G664" i="1"/>
  <c r="G663" i="1"/>
  <c r="G662" i="1"/>
  <c r="G661" i="1"/>
  <c r="G660" i="1"/>
  <c r="G659" i="1"/>
  <c r="G658" i="1"/>
  <c r="G656" i="1"/>
  <c r="G654" i="1"/>
  <c r="G653" i="1"/>
  <c r="G652" i="1"/>
  <c r="F214" i="9"/>
  <c r="G650" i="1"/>
  <c r="G648" i="1"/>
  <c r="G642" i="1"/>
  <c r="G645" i="1"/>
  <c r="F652" i="4"/>
  <c r="G626" i="1"/>
  <c r="G627" i="1"/>
  <c r="F271" i="9"/>
  <c r="G625" i="1"/>
  <c r="G623" i="1"/>
  <c r="G624" i="1"/>
  <c r="G622" i="1"/>
  <c r="G619" i="1"/>
  <c r="G620" i="1"/>
  <c r="G621" i="1"/>
  <c r="G618" i="1"/>
  <c r="G617" i="1"/>
  <c r="G611" i="1"/>
  <c r="G612" i="1"/>
  <c r="G609" i="1"/>
  <c r="G608" i="1"/>
  <c r="F269" i="9"/>
  <c r="G606" i="1"/>
  <c r="G607" i="1"/>
  <c r="G605" i="1"/>
  <c r="F267" i="9"/>
  <c r="G604" i="1"/>
  <c r="G603" i="1"/>
  <c r="F265" i="9"/>
  <c r="G599" i="1"/>
  <c r="G600" i="1"/>
  <c r="G597" i="1"/>
  <c r="G598" i="1"/>
  <c r="E593" i="4"/>
  <c r="D587" i="1" s="1"/>
  <c r="H587" i="1" s="1"/>
  <c r="E143" i="9"/>
  <c r="B143" i="9" s="1"/>
  <c r="F263" i="9"/>
  <c r="G596" i="1"/>
  <c r="F261" i="9"/>
  <c r="G593" i="1"/>
  <c r="G594" i="1"/>
  <c r="G592" i="1"/>
  <c r="G591" i="1"/>
  <c r="F259" i="9"/>
  <c r="G587" i="1"/>
  <c r="G588" i="1"/>
  <c r="G590" i="1"/>
  <c r="F257" i="9"/>
  <c r="E287" i="9"/>
  <c r="B287" i="9" s="1"/>
  <c r="E27" i="9"/>
  <c r="B27" i="9" s="1"/>
  <c r="E285" i="9"/>
  <c r="B285" i="9" s="1"/>
  <c r="G581" i="1"/>
  <c r="G583" i="1"/>
  <c r="G579" i="1"/>
  <c r="G580" i="1"/>
  <c r="G578" i="1"/>
  <c r="G577" i="1"/>
  <c r="G575" i="1"/>
  <c r="G576" i="1"/>
  <c r="G560" i="1"/>
  <c r="G557" i="1"/>
  <c r="G558" i="1"/>
  <c r="G553" i="1"/>
  <c r="G552" i="1"/>
  <c r="E529" i="4"/>
  <c r="D523" i="1" s="1"/>
  <c r="H523" i="1" s="1"/>
  <c r="G551" i="1"/>
  <c r="G549" i="1"/>
  <c r="G550" i="1"/>
  <c r="G548" i="1"/>
  <c r="G547" i="1"/>
  <c r="G544" i="1"/>
  <c r="G545" i="1"/>
  <c r="G543" i="1"/>
  <c r="G542" i="1"/>
  <c r="G541" i="1"/>
  <c r="F255" i="9"/>
  <c r="G537" i="1"/>
  <c r="G536" i="1"/>
  <c r="G535" i="1"/>
  <c r="F253" i="9"/>
  <c r="G532" i="1"/>
  <c r="G534" i="1"/>
  <c r="F251" i="9"/>
  <c r="G524" i="1"/>
  <c r="G526" i="1"/>
  <c r="F249" i="9"/>
  <c r="G513" i="1"/>
  <c r="G512" i="1"/>
  <c r="G509" i="1"/>
  <c r="G510" i="1"/>
  <c r="G511" i="1"/>
  <c r="G507" i="1"/>
  <c r="G506" i="1"/>
  <c r="G501" i="1"/>
  <c r="G499" i="1"/>
  <c r="G496" i="1"/>
  <c r="F247" i="9"/>
  <c r="F245" i="9"/>
  <c r="G492" i="1"/>
  <c r="F243" i="9"/>
  <c r="B243" i="9" s="1"/>
  <c r="G489" i="1"/>
  <c r="F242" i="9"/>
  <c r="F240" i="9"/>
  <c r="G484" i="1"/>
  <c r="G485" i="1"/>
  <c r="G483" i="1"/>
  <c r="F238" i="9"/>
  <c r="F236" i="9"/>
  <c r="G479" i="1"/>
  <c r="G480" i="1"/>
  <c r="G475" i="1"/>
  <c r="G476" i="1"/>
  <c r="G472" i="1"/>
  <c r="G473" i="1"/>
  <c r="G470" i="1"/>
  <c r="G467" i="1"/>
  <c r="G468" i="1"/>
  <c r="G465" i="1"/>
  <c r="G463" i="1"/>
  <c r="G464" i="1"/>
  <c r="F234" i="9"/>
  <c r="G460" i="1"/>
  <c r="G461" i="1"/>
  <c r="G457" i="1"/>
  <c r="G458" i="1"/>
  <c r="G456" i="1"/>
  <c r="G454" i="1"/>
  <c r="G455" i="1"/>
  <c r="G451" i="1"/>
  <c r="E420" i="4"/>
  <c r="D414" i="1" s="1"/>
  <c r="D415" i="1"/>
  <c r="D449" i="1"/>
  <c r="H449" i="1" s="1"/>
  <c r="G441" i="1"/>
  <c r="G445" i="1"/>
  <c r="G443" i="1"/>
  <c r="G439" i="1"/>
  <c r="G429" i="1"/>
  <c r="F232" i="9"/>
  <c r="F230" i="9"/>
  <c r="G425" i="1"/>
  <c r="F228" i="9"/>
  <c r="G423" i="1"/>
  <c r="G405" i="1"/>
  <c r="G404" i="1"/>
  <c r="G411" i="1"/>
  <c r="G401" i="1"/>
  <c r="G400" i="1"/>
  <c r="G399" i="1"/>
  <c r="G397" i="1"/>
  <c r="G398" i="1"/>
  <c r="G395" i="1"/>
  <c r="G396" i="1"/>
  <c r="G394" i="1"/>
  <c r="G392" i="1"/>
  <c r="G393" i="1"/>
  <c r="G386" i="1"/>
  <c r="G390" i="1"/>
  <c r="G376" i="1"/>
  <c r="G358" i="1"/>
  <c r="G373" i="1"/>
  <c r="G346" i="1"/>
  <c r="G351" i="1"/>
  <c r="G344" i="1"/>
  <c r="G340" i="1"/>
  <c r="G341" i="1"/>
  <c r="G338" i="1"/>
  <c r="G337" i="1"/>
  <c r="G336" i="1"/>
  <c r="G334" i="1"/>
  <c r="G335" i="1"/>
  <c r="G333" i="1"/>
  <c r="G331" i="1"/>
  <c r="G332" i="1"/>
  <c r="G330" i="1"/>
  <c r="G328" i="1"/>
  <c r="G326" i="1"/>
  <c r="G327" i="1"/>
  <c r="G325" i="1"/>
  <c r="G324" i="1"/>
  <c r="G323" i="1"/>
  <c r="G321" i="1"/>
  <c r="G322" i="1"/>
  <c r="G320" i="1"/>
  <c r="G319" i="1"/>
  <c r="G318" i="1"/>
  <c r="G317" i="1"/>
  <c r="G316" i="1"/>
  <c r="G315" i="1"/>
  <c r="G314" i="1"/>
  <c r="G312" i="1"/>
  <c r="G313" i="1"/>
  <c r="G311" i="1"/>
  <c r="G310" i="1"/>
  <c r="G309" i="1"/>
  <c r="G306" i="1"/>
  <c r="G307" i="1"/>
  <c r="G308" i="1"/>
  <c r="G305" i="1"/>
  <c r="G304" i="1"/>
  <c r="G303" i="1"/>
  <c r="G302" i="1"/>
  <c r="G301" i="1"/>
  <c r="E299" i="4"/>
  <c r="G299" i="1"/>
  <c r="G295" i="1"/>
  <c r="G296" i="1"/>
  <c r="G292" i="1"/>
  <c r="G291" i="1"/>
  <c r="G413" i="1"/>
  <c r="G282" i="1"/>
  <c r="G283" i="1"/>
  <c r="G280" i="1"/>
  <c r="G275" i="1"/>
  <c r="G279" i="1"/>
  <c r="G263" i="1"/>
  <c r="G260" i="1"/>
  <c r="G255" i="1"/>
  <c r="G258" i="1"/>
  <c r="E252" i="4"/>
  <c r="D248" i="1" s="1"/>
  <c r="H248" i="1" s="1"/>
  <c r="G254" i="1"/>
  <c r="G253" i="1"/>
  <c r="G252" i="1"/>
  <c r="G248" i="1"/>
  <c r="G249" i="1"/>
  <c r="G250" i="1"/>
  <c r="G243" i="1"/>
  <c r="G236" i="1"/>
  <c r="G239" i="1"/>
  <c r="E224" i="4"/>
  <c r="D220" i="1" s="1"/>
  <c r="H220" i="1" s="1"/>
  <c r="G232" i="1"/>
  <c r="G230" i="1"/>
  <c r="G227" i="1"/>
  <c r="G220" i="1"/>
  <c r="G221" i="1"/>
  <c r="G222" i="1"/>
  <c r="G212" i="1"/>
  <c r="G214" i="1"/>
  <c r="G213" i="1"/>
  <c r="G210" i="1"/>
  <c r="G209" i="1"/>
  <c r="G208" i="1"/>
  <c r="G206" i="1"/>
  <c r="G207" i="1"/>
  <c r="E196" i="4"/>
  <c r="D192" i="1" s="1"/>
  <c r="H192" i="1" s="1"/>
  <c r="F210" i="4"/>
  <c r="F224" i="9"/>
  <c r="G203" i="1"/>
  <c r="G202" i="1"/>
  <c r="G201" i="1"/>
  <c r="G198" i="1"/>
  <c r="G199" i="1"/>
  <c r="G196" i="1"/>
  <c r="G195" i="1"/>
  <c r="G192" i="1"/>
  <c r="G193" i="1"/>
  <c r="G189" i="1"/>
  <c r="G188" i="1"/>
  <c r="G187" i="1"/>
  <c r="G184" i="1"/>
  <c r="G185" i="1"/>
  <c r="F222" i="9"/>
  <c r="G146" i="1"/>
  <c r="G145" i="1"/>
  <c r="G144" i="1"/>
  <c r="G143" i="1"/>
  <c r="G141" i="1"/>
  <c r="G140" i="1"/>
  <c r="G139" i="1"/>
  <c r="G136" i="1"/>
  <c r="G137" i="1"/>
  <c r="G133" i="1"/>
  <c r="G132" i="1"/>
  <c r="G130" i="1"/>
  <c r="G127" i="1"/>
  <c r="G126" i="1"/>
  <c r="G124" i="1"/>
  <c r="G125" i="1"/>
  <c r="G123" i="1"/>
  <c r="G120" i="1"/>
  <c r="G121" i="1"/>
  <c r="G122" i="1"/>
  <c r="G119" i="1"/>
  <c r="G116" i="1"/>
  <c r="G118" i="1"/>
  <c r="E106" i="4"/>
  <c r="D102" i="1" s="1"/>
  <c r="H102" i="1" s="1"/>
  <c r="F112" i="4"/>
  <c r="G111" i="1"/>
  <c r="G109" i="1"/>
  <c r="G107" i="1"/>
  <c r="G106" i="1"/>
  <c r="G105" i="1"/>
  <c r="G103" i="1"/>
  <c r="G104" i="1"/>
  <c r="G101" i="1"/>
  <c r="G99" i="1"/>
  <c r="G98" i="1"/>
  <c r="G97" i="1"/>
  <c r="G94" i="1"/>
  <c r="G95" i="1"/>
  <c r="G92" i="1"/>
  <c r="G90" i="1"/>
  <c r="E82" i="4"/>
  <c r="D78" i="1" s="1"/>
  <c r="H78" i="1" s="1"/>
  <c r="G87" i="1"/>
  <c r="G88" i="1"/>
  <c r="G82" i="1"/>
  <c r="G78" i="1"/>
  <c r="G79" i="1"/>
  <c r="G81" i="1"/>
  <c r="G69" i="1"/>
  <c r="G67" i="1"/>
  <c r="G68" i="1"/>
  <c r="G46" i="1"/>
  <c r="G64" i="1"/>
  <c r="G65" i="1"/>
  <c r="G63" i="1"/>
  <c r="G61" i="1"/>
  <c r="G62" i="1"/>
  <c r="G60" i="1"/>
  <c r="G58" i="1"/>
  <c r="G57" i="1"/>
  <c r="G55" i="1"/>
  <c r="G56" i="1"/>
  <c r="G45" i="1"/>
  <c r="G40" i="1"/>
  <c r="G36" i="1"/>
  <c r="G38" i="1"/>
  <c r="G35" i="1"/>
  <c r="G33" i="1"/>
  <c r="G31" i="1"/>
  <c r="G25" i="1"/>
  <c r="F215" i="9"/>
  <c r="B215" i="9" s="1"/>
  <c r="G27" i="1"/>
  <c r="E7" i="4"/>
  <c r="D3" i="1" s="1"/>
  <c r="G23" i="1"/>
  <c r="G19" i="1"/>
  <c r="G17" i="1"/>
  <c r="G13" i="1"/>
  <c r="G5" i="1"/>
  <c r="G152" i="1"/>
  <c r="G151" i="1"/>
  <c r="F153" i="4"/>
  <c r="G157" i="1"/>
  <c r="G155" i="1"/>
  <c r="G156" i="1"/>
  <c r="G164" i="1"/>
  <c r="G172" i="1"/>
  <c r="G171" i="1"/>
  <c r="F169" i="4"/>
  <c r="E163" i="4"/>
  <c r="D159" i="1" s="1"/>
  <c r="G181" i="1"/>
  <c r="G180" i="1"/>
  <c r="G179" i="1"/>
  <c r="G177" i="1"/>
  <c r="G176" i="1"/>
  <c r="G175" i="1"/>
  <c r="F177" i="4"/>
  <c r="G173" i="1"/>
  <c r="G174" i="1"/>
  <c r="G169" i="1"/>
  <c r="G168" i="1"/>
  <c r="G167" i="1"/>
  <c r="G165" i="1"/>
  <c r="G166" i="1"/>
  <c r="G163" i="1"/>
  <c r="F164" i="4"/>
  <c r="G160" i="1"/>
  <c r="G158" i="1"/>
  <c r="E152" i="4"/>
  <c r="G21" i="9" s="1"/>
  <c r="F159" i="4"/>
  <c r="G149" i="1"/>
  <c r="G150" i="1"/>
  <c r="F217" i="9"/>
  <c r="B217" i="9" s="1"/>
  <c r="G102" i="1"/>
  <c r="G108" i="1"/>
  <c r="G113" i="1"/>
  <c r="E295" i="9"/>
  <c r="B295" i="9" s="1"/>
  <c r="E32" i="9"/>
  <c r="B32" i="9" s="1"/>
  <c r="E286" i="9"/>
  <c r="B286" i="9" s="1"/>
  <c r="E292" i="9"/>
  <c r="B292" i="9" s="1"/>
  <c r="E300" i="9"/>
  <c r="B300" i="9" s="1"/>
  <c r="G4" i="1"/>
  <c r="G6" i="1"/>
  <c r="G8" i="1"/>
  <c r="G10" i="1"/>
  <c r="G12" i="1"/>
  <c r="G14" i="1"/>
  <c r="G16" i="1"/>
  <c r="G18" i="1"/>
  <c r="G20" i="1"/>
  <c r="G22" i="1"/>
  <c r="G24" i="1"/>
  <c r="G26" i="1"/>
  <c r="G28" i="1"/>
  <c r="G30" i="1"/>
  <c r="G32" i="1"/>
  <c r="G34" i="1"/>
  <c r="G412" i="1"/>
  <c r="G416" i="1"/>
  <c r="G418" i="1"/>
  <c r="G420" i="1"/>
  <c r="G422" i="1"/>
  <c r="G424" i="1"/>
  <c r="G426" i="1"/>
  <c r="G428" i="1"/>
  <c r="G430" i="1"/>
  <c r="G432" i="1"/>
  <c r="G434" i="1"/>
  <c r="G436" i="1"/>
  <c r="G438" i="1"/>
  <c r="G440" i="1"/>
  <c r="G442" i="1"/>
  <c r="G444" i="1"/>
  <c r="G446" i="1"/>
  <c r="G448" i="1"/>
  <c r="G450" i="1"/>
  <c r="G452" i="1"/>
  <c r="G1023" i="1"/>
  <c r="G1025" i="1"/>
  <c r="G1027" i="1"/>
  <c r="G1029" i="1"/>
  <c r="G1031" i="1"/>
  <c r="G1033" i="1"/>
  <c r="G1035" i="1"/>
  <c r="G1037" i="1"/>
  <c r="G1039" i="1"/>
  <c r="G1041" i="1"/>
  <c r="G1043" i="1"/>
  <c r="G1045" i="1"/>
  <c r="G1048" i="1"/>
  <c r="G1050" i="1"/>
  <c r="G1052" i="1"/>
  <c r="G1054"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H1022" i="1"/>
  <c r="G1022" i="1"/>
  <c r="G1024" i="1"/>
  <c r="G1026" i="1"/>
  <c r="G1028" i="1"/>
  <c r="G1030" i="1"/>
  <c r="G1032" i="1"/>
  <c r="G1034" i="1"/>
  <c r="G1036" i="1"/>
  <c r="G1038" i="1"/>
  <c r="G1040" i="1"/>
  <c r="G1042" i="1"/>
  <c r="G1044" i="1"/>
  <c r="G1047"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8" i="1"/>
  <c r="G1100" i="1"/>
  <c r="G1102" i="1"/>
  <c r="G1104" i="1"/>
  <c r="G1106" i="1"/>
  <c r="G1108" i="1"/>
  <c r="G1110" i="1"/>
  <c r="H1110" i="1"/>
  <c r="H1111"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G1404" i="1"/>
  <c r="G1406"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18" i="1"/>
  <c r="H1520" i="1"/>
  <c r="H1522" i="1"/>
  <c r="H1524" i="1"/>
  <c r="H1526" i="1"/>
  <c r="H1528" i="1"/>
  <c r="H1530" i="1"/>
  <c r="H1532" i="1"/>
  <c r="G1299" i="1"/>
  <c r="H1403"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534" i="1"/>
  <c r="G1534" i="1"/>
  <c r="G1445"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D133" i="4"/>
  <c r="D139" i="4"/>
  <c r="D163" i="4"/>
  <c r="D215" i="4"/>
  <c r="D263" i="4"/>
  <c r="D344" i="4"/>
  <c r="D298" i="4" s="1"/>
  <c r="D396" i="4"/>
  <c r="D350" i="4" s="1"/>
  <c r="D643" i="4"/>
  <c r="F416" i="4"/>
  <c r="E644" i="4"/>
  <c r="D638" i="1" s="1"/>
  <c r="H638" i="1" s="1"/>
  <c r="D421" i="4"/>
  <c r="D459" i="4"/>
  <c r="D472" i="4"/>
  <c r="F473" i="4"/>
  <c r="H21" i="9"/>
  <c r="F417" i="4"/>
  <c r="D42" i="8"/>
  <c r="G312" i="9" s="1"/>
  <c r="E312" i="9" s="1"/>
  <c r="D484" i="4"/>
  <c r="D580" i="4"/>
  <c r="D528" i="4" s="1"/>
  <c r="D12" i="5"/>
  <c r="D78" i="5"/>
  <c r="E87" i="5"/>
  <c r="D1065" i="1" s="1"/>
  <c r="G1065" i="1" s="1"/>
  <c r="E289" i="9"/>
  <c r="B289" i="9" s="1"/>
  <c r="F88" i="5"/>
  <c r="D118" i="5"/>
  <c r="D134" i="5"/>
  <c r="D146" i="5"/>
  <c r="E176" i="5"/>
  <c r="H19" i="9" s="1"/>
  <c r="E19" i="9" s="1"/>
  <c r="B19" i="9" s="1"/>
  <c r="D177" i="5"/>
  <c r="D245" i="5"/>
  <c r="D114" i="6"/>
  <c r="G315" i="9"/>
  <c r="E315" i="9" s="1"/>
  <c r="F603" i="4"/>
  <c r="F149" i="5"/>
  <c r="E309" i="9"/>
  <c r="B309" i="9" s="1"/>
  <c r="F190" i="5"/>
  <c r="E310" i="9"/>
  <c r="B310" i="9" s="1"/>
  <c r="F206" i="5"/>
  <c r="F5" i="6"/>
  <c r="D141"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M213" i="9"/>
  <c r="L192" i="9"/>
  <c r="F192" i="9" s="1"/>
  <c r="G166" i="9"/>
  <c r="H165"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B214" i="9"/>
  <c r="B216" i="9"/>
  <c r="B218" i="9"/>
  <c r="B222" i="9"/>
  <c r="B224" i="9"/>
  <c r="B226" i="9"/>
  <c r="B228" i="9"/>
  <c r="B230" i="9"/>
  <c r="B232" i="9"/>
  <c r="B234" i="9"/>
  <c r="B236" i="9"/>
  <c r="B238" i="9"/>
  <c r="B240" i="9"/>
  <c r="B242" i="9"/>
  <c r="B245" i="9"/>
  <c r="B247" i="9"/>
  <c r="B249" i="9"/>
  <c r="B251" i="9"/>
  <c r="B253" i="9"/>
  <c r="B255" i="9"/>
  <c r="B257" i="9"/>
  <c r="B259" i="9"/>
  <c r="B261" i="9"/>
  <c r="B263" i="9"/>
  <c r="B265" i="9"/>
  <c r="B267" i="9"/>
  <c r="B269" i="9"/>
  <c r="B271" i="9"/>
  <c r="E528" i="4" l="1"/>
  <c r="E635" i="4" s="1"/>
  <c r="D629" i="1" s="1"/>
  <c r="G523" i="1"/>
  <c r="G449" i="1"/>
  <c r="E298" i="4"/>
  <c r="D294" i="1"/>
  <c r="F196" i="4"/>
  <c r="F106" i="4"/>
  <c r="E6" i="4"/>
  <c r="D2" i="1" s="1"/>
  <c r="F152" i="4"/>
  <c r="E151" i="4"/>
  <c r="D148" i="1"/>
  <c r="E21" i="9"/>
  <c r="B21" i="9" s="1"/>
  <c r="F528" i="4"/>
  <c r="C522" i="1"/>
  <c r="B312" i="9"/>
  <c r="D407" i="4"/>
  <c r="F298" i="4"/>
  <c r="C293" i="1"/>
  <c r="D408" i="4"/>
  <c r="F350" i="4"/>
  <c r="C345" i="1"/>
  <c r="E166" i="9"/>
  <c r="B166" i="9" s="1"/>
  <c r="F141" i="6"/>
  <c r="H28" i="3"/>
  <c r="C1435" i="1"/>
  <c r="G317" i="9"/>
  <c r="E317" i="9" s="1"/>
  <c r="B315" i="9"/>
  <c r="E314" i="9"/>
  <c r="I10" i="3" s="1"/>
  <c r="F245" i="5"/>
  <c r="C1222" i="1"/>
  <c r="G307" i="9"/>
  <c r="E307" i="9" s="1"/>
  <c r="B307" i="9" s="1"/>
  <c r="D176" i="5"/>
  <c r="F177" i="5"/>
  <c r="C1154" i="1"/>
  <c r="F146" i="5"/>
  <c r="C1124" i="1"/>
  <c r="F118" i="5"/>
  <c r="C1096" i="1"/>
  <c r="F78" i="5"/>
  <c r="C1056" i="1"/>
  <c r="D7" i="5"/>
  <c r="F12" i="5"/>
  <c r="C990" i="1"/>
  <c r="E68" i="5"/>
  <c r="F459" i="4"/>
  <c r="C453" i="1"/>
  <c r="F643" i="4"/>
  <c r="C637" i="1"/>
  <c r="F215" i="4"/>
  <c r="C211" i="1"/>
  <c r="F139" i="4"/>
  <c r="C135" i="1"/>
  <c r="D6" i="4"/>
  <c r="F7" i="4"/>
  <c r="C3" i="1"/>
  <c r="I1474" i="1"/>
  <c r="I1472" i="1"/>
  <c r="I1467" i="1"/>
  <c r="I1465" i="1"/>
  <c r="I1463" i="1"/>
  <c r="H1065" i="1"/>
  <c r="F213" i="9"/>
  <c r="B213" i="9" s="1"/>
  <c r="F114" i="6"/>
  <c r="H27" i="3"/>
  <c r="C1408" i="1"/>
  <c r="D237" i="5"/>
  <c r="E175" i="5"/>
  <c r="D1152" i="1" s="1"/>
  <c r="I22" i="3"/>
  <c r="D1153" i="1"/>
  <c r="F134" i="5"/>
  <c r="C1112" i="1"/>
  <c r="D68" i="5"/>
  <c r="F580" i="4"/>
  <c r="C574" i="1"/>
  <c r="F484" i="4"/>
  <c r="C478" i="1"/>
  <c r="K1450" i="9"/>
  <c r="G313" i="9"/>
  <c r="E313" i="9" s="1"/>
  <c r="B313" i="9" s="1"/>
  <c r="I34" i="3"/>
  <c r="C1517" i="1"/>
  <c r="E636" i="4"/>
  <c r="D630" i="1" s="1"/>
  <c r="F472" i="4"/>
  <c r="C466" i="1"/>
  <c r="D420" i="4"/>
  <c r="F421" i="4"/>
  <c r="C415" i="1"/>
  <c r="F396" i="4"/>
  <c r="C391" i="1"/>
  <c r="F344" i="4"/>
  <c r="C339" i="1"/>
  <c r="F263" i="4"/>
  <c r="C259" i="1"/>
  <c r="F163" i="4"/>
  <c r="C159" i="1"/>
  <c r="F133" i="4"/>
  <c r="C129" i="1"/>
  <c r="D151" i="4"/>
  <c r="I1478" i="1"/>
  <c r="I1476" i="1"/>
  <c r="I1459" i="1"/>
  <c r="I1457" i="1"/>
  <c r="I1455" i="1"/>
  <c r="I1452" i="1"/>
  <c r="I1450" i="1"/>
  <c r="I1448" i="1"/>
  <c r="I1446" i="1"/>
  <c r="G638" i="1"/>
  <c r="D522" i="1" l="1"/>
  <c r="G522" i="1" s="1"/>
  <c r="E407" i="4"/>
  <c r="D402" i="1" s="1"/>
  <c r="D293" i="1"/>
  <c r="E408" i="4"/>
  <c r="D403" i="1" s="1"/>
  <c r="H294" i="1"/>
  <c r="G294" i="1"/>
  <c r="E412" i="4"/>
  <c r="I16" i="3"/>
  <c r="D147" i="1"/>
  <c r="I17" i="3"/>
  <c r="E289" i="4"/>
  <c r="H148" i="1"/>
  <c r="G148" i="1"/>
  <c r="H17" i="3"/>
  <c r="D289" i="4"/>
  <c r="F151" i="4"/>
  <c r="C147" i="1"/>
  <c r="H1517" i="1"/>
  <c r="G1517" i="1"/>
  <c r="H11" i="3"/>
  <c r="G478" i="1"/>
  <c r="H478" i="1"/>
  <c r="G574" i="1"/>
  <c r="H574" i="1"/>
  <c r="F68" i="5"/>
  <c r="H21" i="3"/>
  <c r="C1046" i="1"/>
  <c r="F237" i="5"/>
  <c r="H23" i="3"/>
  <c r="C1214" i="1"/>
  <c r="G135" i="1"/>
  <c r="H135" i="1"/>
  <c r="H211" i="1"/>
  <c r="G211" i="1"/>
  <c r="G637" i="1"/>
  <c r="H637" i="1"/>
  <c r="G453" i="1"/>
  <c r="H453" i="1"/>
  <c r="I21" i="3"/>
  <c r="D1046" i="1"/>
  <c r="E6" i="5"/>
  <c r="H1056" i="1"/>
  <c r="G1056" i="1"/>
  <c r="H1096" i="1"/>
  <c r="G1096" i="1"/>
  <c r="G1124" i="1"/>
  <c r="H1124" i="1"/>
  <c r="G1154" i="1"/>
  <c r="H1154" i="1"/>
  <c r="F176" i="5"/>
  <c r="D175" i="5"/>
  <c r="H22" i="3"/>
  <c r="C1153" i="1"/>
  <c r="G1222" i="1"/>
  <c r="H1222" i="1"/>
  <c r="B317" i="9"/>
  <c r="E316" i="9"/>
  <c r="G293" i="1"/>
  <c r="H293" i="1"/>
  <c r="F407" i="4"/>
  <c r="C402" i="1"/>
  <c r="G466" i="1"/>
  <c r="H466" i="1"/>
  <c r="H129" i="1"/>
  <c r="G129" i="1"/>
  <c r="G159" i="1"/>
  <c r="H159" i="1"/>
  <c r="G259" i="1"/>
  <c r="H259" i="1"/>
  <c r="H339" i="1"/>
  <c r="G339" i="1"/>
  <c r="H391" i="1"/>
  <c r="G391" i="1"/>
  <c r="G415" i="1"/>
  <c r="H415" i="1"/>
  <c r="D635" i="4"/>
  <c r="F420" i="4"/>
  <c r="C414" i="1"/>
  <c r="G1112" i="1"/>
  <c r="H1112" i="1"/>
  <c r="G1408" i="1"/>
  <c r="H1408" i="1"/>
  <c r="H9" i="3"/>
  <c r="G3" i="1"/>
  <c r="H3" i="1"/>
  <c r="D290" i="4"/>
  <c r="F6" i="4"/>
  <c r="H16" i="3"/>
  <c r="D412" i="4"/>
  <c r="C2" i="1"/>
  <c r="G990" i="1"/>
  <c r="H990" i="1"/>
  <c r="F7" i="5"/>
  <c r="D6" i="5"/>
  <c r="H20" i="3"/>
  <c r="C985" i="1"/>
  <c r="G1435" i="1"/>
  <c r="H1435" i="1"/>
  <c r="H345" i="1"/>
  <c r="G345" i="1"/>
  <c r="F408" i="4"/>
  <c r="C403" i="1"/>
  <c r="E311" i="9"/>
  <c r="D636" i="4"/>
  <c r="H522" i="1" l="1"/>
  <c r="D407" i="1"/>
  <c r="E639" i="4"/>
  <c r="D633" i="1" s="1"/>
  <c r="E290" i="4"/>
  <c r="D286" i="1" s="1"/>
  <c r="D285" i="1"/>
  <c r="E413" i="4"/>
  <c r="E291" i="4"/>
  <c r="D287" i="1" s="1"/>
  <c r="D639" i="4"/>
  <c r="F412" i="4"/>
  <c r="C407" i="1"/>
  <c r="G414" i="1"/>
  <c r="H414" i="1"/>
  <c r="F636" i="4"/>
  <c r="C630" i="1"/>
  <c r="H403" i="1"/>
  <c r="G403" i="1"/>
  <c r="G985" i="1"/>
  <c r="H985" i="1"/>
  <c r="G284" i="9"/>
  <c r="E284" i="9" s="1"/>
  <c r="B284" i="9" s="1"/>
  <c r="G278" i="9"/>
  <c r="F6" i="5"/>
  <c r="C984" i="1"/>
  <c r="G2" i="1"/>
  <c r="H2" i="1"/>
  <c r="F290" i="4"/>
  <c r="C286" i="1"/>
  <c r="K3" i="9"/>
  <c r="I9" i="3"/>
  <c r="H402" i="1"/>
  <c r="G402" i="1"/>
  <c r="G1153" i="1"/>
  <c r="H1153" i="1"/>
  <c r="F175" i="5"/>
  <c r="C1152" i="1"/>
  <c r="H278" i="9"/>
  <c r="D984" i="1"/>
  <c r="H1046" i="1"/>
  <c r="G1046" i="1"/>
  <c r="H147" i="1"/>
  <c r="G147" i="1"/>
  <c r="D413" i="4"/>
  <c r="D414" i="4" s="1"/>
  <c r="D291" i="4"/>
  <c r="F289" i="4"/>
  <c r="C285" i="1"/>
  <c r="F635" i="4"/>
  <c r="C629" i="1"/>
  <c r="G1214" i="1"/>
  <c r="H1214" i="1"/>
  <c r="N3" i="9"/>
  <c r="I11" i="3"/>
  <c r="E414" i="4" l="1"/>
  <c r="D409" i="1" s="1"/>
  <c r="D408" i="1"/>
  <c r="E415" i="4"/>
  <c r="D410" i="1" s="1"/>
  <c r="E640" i="4"/>
  <c r="F414" i="4"/>
  <c r="C409" i="1"/>
  <c r="G629" i="1"/>
  <c r="H629" i="1"/>
  <c r="G285" i="1"/>
  <c r="H285" i="1"/>
  <c r="F291" i="4"/>
  <c r="C287" i="1"/>
  <c r="G1152" i="1"/>
  <c r="H1152" i="1"/>
  <c r="H8" i="3"/>
  <c r="G984" i="1"/>
  <c r="H984" i="1"/>
  <c r="E278" i="9"/>
  <c r="G630" i="1"/>
  <c r="H630" i="1"/>
  <c r="H407" i="1"/>
  <c r="G407" i="1"/>
  <c r="D640" i="4"/>
  <c r="D415" i="4"/>
  <c r="F413" i="4"/>
  <c r="C408" i="1"/>
  <c r="G286" i="1"/>
  <c r="H286" i="1"/>
  <c r="D641" i="4"/>
  <c r="F639" i="4"/>
  <c r="C633" i="1"/>
  <c r="E642" i="4" l="1"/>
  <c r="E641" i="4"/>
  <c r="D634" i="1"/>
  <c r="G633" i="1"/>
  <c r="H633" i="1"/>
  <c r="F641" i="4"/>
  <c r="C635" i="1"/>
  <c r="D642" i="4"/>
  <c r="F640" i="4"/>
  <c r="C634" i="1"/>
  <c r="M3" i="9"/>
  <c r="G287" i="1"/>
  <c r="H287" i="1"/>
  <c r="G409" i="1"/>
  <c r="H409" i="1"/>
  <c r="G408" i="1"/>
  <c r="H408" i="1"/>
  <c r="F415" i="4"/>
  <c r="C410" i="1"/>
  <c r="B278" i="9"/>
  <c r="E277" i="9"/>
  <c r="I8" i="3" s="1"/>
  <c r="D636" i="1" l="1"/>
  <c r="E646" i="4"/>
  <c r="D635" i="1"/>
  <c r="G635" i="1" s="1"/>
  <c r="E645" i="4"/>
  <c r="G634" i="1"/>
  <c r="H634" i="1"/>
  <c r="D646" i="4"/>
  <c r="F642" i="4"/>
  <c r="C636" i="1"/>
  <c r="G410" i="1"/>
  <c r="H410" i="1"/>
  <c r="D645" i="4"/>
  <c r="H635" i="1" l="1"/>
  <c r="I18" i="3"/>
  <c r="D639" i="1"/>
  <c r="I19" i="3"/>
  <c r="D640" i="1"/>
  <c r="F645" i="4"/>
  <c r="H18" i="3"/>
  <c r="C639" i="1"/>
  <c r="G276" i="9"/>
  <c r="E276" i="9" s="1"/>
  <c r="B276" i="9" s="1"/>
  <c r="G636" i="1"/>
  <c r="H636" i="1"/>
  <c r="F646" i="4"/>
  <c r="H19" i="3"/>
  <c r="C640" i="1"/>
  <c r="G640" i="1" l="1"/>
  <c r="H640" i="1"/>
  <c r="G639" i="1"/>
  <c r="H639" i="1"/>
  <c r="H7" i="3"/>
  <c r="J3" i="9" l="1"/>
  <c r="G274" i="9" l="1"/>
  <c r="L272" i="9"/>
  <c r="H274" i="9"/>
  <c r="M272" i="9"/>
  <c r="G18" i="9"/>
  <c r="H18" i="9"/>
  <c r="K13" i="9"/>
  <c r="I5" i="9"/>
  <c r="J6" i="9"/>
  <c r="K7" i="9"/>
  <c r="I9" i="9"/>
  <c r="J10" i="9"/>
  <c r="K11" i="9"/>
  <c r="I13" i="9"/>
  <c r="L15" i="9"/>
  <c r="M16" i="9"/>
  <c r="J17" i="9"/>
  <c r="I6" i="9"/>
  <c r="J7" i="9"/>
  <c r="K8" i="9"/>
  <c r="J11" i="9"/>
  <c r="K12" i="9"/>
  <c r="H15" i="9"/>
  <c r="G16" i="9"/>
  <c r="G17" i="9"/>
  <c r="K5" i="9"/>
  <c r="I7" i="9"/>
  <c r="J8" i="9"/>
  <c r="K9" i="9"/>
  <c r="I11" i="9"/>
  <c r="J12" i="9"/>
  <c r="G15" i="9"/>
  <c r="H16" i="9"/>
  <c r="H17" i="9"/>
  <c r="J5" i="9"/>
  <c r="K6" i="9"/>
  <c r="I8" i="9"/>
  <c r="J9" i="9"/>
  <c r="K10" i="9"/>
  <c r="I12" i="9"/>
  <c r="J13" i="9"/>
  <c r="M15" i="9"/>
  <c r="L16" i="9"/>
  <c r="I17" i="9"/>
  <c r="E12" i="9" l="1"/>
  <c r="B12" i="9" s="1"/>
  <c r="E15" i="9"/>
  <c r="E11" i="9"/>
  <c r="B11" i="9" s="1"/>
  <c r="E16" i="9"/>
  <c r="F16" i="9"/>
  <c r="E6" i="9"/>
  <c r="B6" i="9" s="1"/>
  <c r="E13" i="9"/>
  <c r="B13" i="9" s="1"/>
  <c r="E10" i="9"/>
  <c r="B10" i="9" s="1"/>
  <c r="E5" i="9"/>
  <c r="F272" i="9"/>
  <c r="E8" i="9"/>
  <c r="B8" i="9" s="1"/>
  <c r="E7" i="9"/>
  <c r="B7" i="9" s="1"/>
  <c r="E17" i="9"/>
  <c r="B17" i="9" s="1"/>
  <c r="F15" i="9"/>
  <c r="E9" i="9"/>
  <c r="B9" i="9" s="1"/>
  <c r="E18" i="9"/>
  <c r="B18" i="9" s="1"/>
  <c r="E274" i="9"/>
  <c r="B16" i="9" l="1"/>
  <c r="F14" i="9"/>
  <c r="E14" i="9"/>
  <c r="B272" i="9"/>
  <c r="F20" i="9"/>
  <c r="B274" i="9"/>
  <c r="E20" i="9"/>
  <c r="I7" i="3" s="1"/>
  <c r="B15" i="9"/>
  <c r="B5" i="9"/>
  <c r="E4" i="9"/>
  <c r="F3" i="9" l="1"/>
  <c r="E3" i="9"/>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<sst xmlns="http://schemas.openxmlformats.org/spreadsheetml/2006/main" count="4357" uniqueCount="3422">
  <si>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</si>
  <si>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</si>
  <si>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</si>
  <si>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</si>
  <si>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</si>
  <si>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</si>
  <si>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</si>
  <si>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</si>
  <si>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</si>
  <si>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</si>
  <si>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</si>
  <si>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</si>
  <si>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</si>
  <si>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</si>
  <si>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</si>
  <si>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</si>
  <si>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</si>
  <si>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</si>
  <si>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</si>
  <si>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</si>
  <si>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</si>
  <si>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</si>
  <si>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</si>
  <si>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</si>
  <si>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</si>
  <si>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</si>
  <si>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</si>
  <si>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</si>
  <si>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</si>
  <si>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</si>
  <si>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</si>
  <si>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</si>
  <si>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</si>
  <si>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</si>
  <si>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</si>
  <si>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</si>
  <si>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</si>
  <si>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</si>
  <si>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</si>
  <si>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</si>
  <si>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</si>
  <si>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</si>
  <si>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</si>
  <si>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</si>
  <si>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</si>
  <si>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</si>
  <si>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</si>
  <si>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</si>
  <si>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37742 - DJEČJI VRTIĆ I JASLICE UZDANICA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</si>
  <si>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</si>
  <si>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</si>
  <si>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</si>
  <si>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</si>
  <si>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</si>
  <si>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</si>
  <si>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</si>
  <si>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</si>
  <si>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</si>
  <si>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</si>
  <si>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</si>
  <si>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</si>
  <si>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</si>
  <si>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</si>
  <si>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</si>
  <si>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</si>
  <si>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</si>
  <si>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</si>
  <si>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</si>
  <si>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</si>
  <si>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</si>
  <si>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</si>
  <si>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</si>
  <si>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</si>
  <si>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</si>
  <si>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</si>
  <si>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</si>
  <si>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</si>
  <si>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</si>
  <si>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</si>
  <si>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</si>
  <si>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</si>
  <si>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</si>
  <si>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</si>
  <si>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</si>
  <si>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</si>
  <si>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</si>
  <si>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</si>
  <si>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</si>
  <si>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</si>
  <si>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</si>
  <si>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</si>
  <si>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</si>
  <si>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</si>
  <si>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</si>
  <si>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</si>
  <si>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</si>
  <si>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</si>
  <si>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</si>
  <si>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</si>
  <si>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</si>
  <si>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</si>
  <si>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</si>
  <si>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</si>
  <si>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</si>
  <si>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</si>
  <si>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</si>
  <si>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</si>
  <si>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</si>
  <si>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</si>
  <si>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</si>
  <si>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</si>
  <si>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</si>
  <si>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</si>
  <si>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</si>
  <si>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</si>
  <si>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</si>
  <si>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</si>
  <si>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</si>
  <si>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</si>
  <si>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</si>
  <si>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</si>
  <si>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</si>
  <si>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</si>
  <si>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</si>
  <si>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</si>
  <si>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</si>
  <si>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</si>
  <si>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</si>
  <si>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</si>
  <si>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</si>
  <si>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</si>
  <si>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</si>
  <si>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</si>
  <si>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</si>
  <si>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</si>
  <si>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</si>
  <si>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</si>
  <si>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</si>
  <si>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</si>
  <si>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</si>
  <si>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</si>
  <si>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</si>
  <si>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</si>
  <si>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</si>
  <si>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</si>
  <si>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</si>
  <si>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</si>
  <si>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</si>
  <si>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</si>
  <si>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</si>
  <si>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</si>
  <si>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</si>
  <si>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</si>
  <si>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</si>
  <si>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</si>
  <si>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</si>
  <si>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</si>
  <si>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</si>
  <si>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</si>
  <si>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</si>
  <si>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</si>
  <si>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</si>
  <si>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</si>
  <si>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</si>
  <si>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</si>
  <si>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</si>
  <si>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</si>
  <si>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</si>
  <si>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</si>
  <si>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</si>
  <si>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</si>
  <si>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</si>
  <si>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</si>
  <si>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</si>
  <si>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</si>
  <si>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</si>
  <si>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</si>
  <si>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</si>
  <si>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</si>
  <si>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</si>
  <si>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</si>
  <si>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</si>
  <si>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</si>
  <si>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</si>
  <si>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</si>
  <si>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</si>
  <si>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</si>
  <si>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</si>
  <si>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</si>
  <si>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</si>
  <si>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</si>
  <si>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</si>
  <si>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</si>
  <si>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</si>
  <si>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</si>
  <si>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</si>
  <si>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</si>
  <si>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</si>
  <si>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</si>
  <si>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</si>
  <si>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</si>
  <si>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</si>
  <si>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</si>
  <si>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</si>
  <si>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</si>
  <si>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</si>
  <si>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</si>
  <si>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</si>
  <si>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</si>
  <si>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</si>
  <si>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</si>
  <si>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</si>
  <si>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</si>
  <si>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</si>
  <si>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</si>
  <si>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</si>
  <si>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</si>
  <si>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</si>
  <si>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</si>
  <si>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</si>
  <si>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</si>
  <si>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</si>
  <si>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</si>
  <si>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</si>
  <si>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</si>
  <si>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</si>
  <si>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</si>
  <si>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</si>
  <si>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</si>
  <si>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</si>
  <si>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</si>
  <si>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</si>
  <si>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</si>
  <si>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</si>
  <si>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</si>
  <si>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</si>
  <si>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</si>
  <si>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</si>
  <si>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</si>
  <si>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</si>
  <si>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</si>
  <si>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</si>
  <si>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</si>
  <si>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</si>
  <si>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</si>
  <si>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</si>
  <si>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</si>
  <si>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</si>
  <si>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</si>
  <si>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</si>
  <si>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</si>
  <si>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</si>
  <si>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</si>
  <si>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</si>
  <si>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</si>
  <si>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</si>
  <si>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</si>
  <si>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</si>
  <si>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</si>
  <si>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</si>
  <si>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</si>
  <si>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</si>
  <si>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</si>
  <si>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</si>
  <si>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</si>
  <si>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</si>
  <si>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</si>
  <si>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</si>
  <si>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</si>
  <si>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</si>
  <si>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</si>
  <si>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</si>
  <si>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</si>
  <si>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</si>
  <si>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</si>
  <si>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</si>
  <si>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</si>
  <si>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</si>
  <si>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</si>
  <si>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</si>
  <si>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</si>
  <si>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</si>
  <si>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</si>
  <si>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</si>
  <si>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</si>
  <si>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</si>
  <si>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</si>
  <si>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</si>
  <si>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</si>
  <si>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</si>
  <si>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</si>
  <si>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</si>
  <si>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</si>
  <si>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</si>
  <si>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</si>
  <si>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</si>
  <si>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</si>
  <si>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</si>
  <si>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</si>
  <si>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</si>
  <si>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</si>
  <si>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</si>
  <si>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</si>
  <si>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</si>
  <si>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</si>
  <si>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</si>
  <si>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</si>
  <si>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</si>
  <si>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</si>
  <si>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</si>
  <si>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</si>
  <si>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</si>
  <si>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</si>
  <si>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</si>
  <si>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</si>
  <si>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</si>
  <si>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</si>
  <si>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</si>
  <si>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</si>
  <si>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</si>
  <si>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</si>
  <si>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</si>
  <si>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</si>
  <si>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</si>
  <si>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</si>
  <si>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</si>
  <si>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</si>
  <si>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</si>
  <si>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</si>
  <si>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</si>
  <si>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</si>
  <si>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</si>
  <si>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</si>
  <si>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</si>
  <si>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</si>
  <si>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</si>
  <si>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</si>
  <si>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</si>
  <si>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</si>
  <si>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</si>
  <si>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</si>
  <si>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</si>
  <si>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</si>
  <si>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</si>
  <si>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</si>
  <si>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</si>
  <si>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</si>
  <si>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</si>
  <si>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</si>
  <si>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</si>
  <si>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</si>
  <si>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</si>
  <si>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</si>
  <si>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</si>
  <si>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</si>
  <si>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</si>
  <si>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</si>
  <si>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</si>
  <si>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</si>
  <si>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</si>
  <si>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</si>
  <si>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</si>
  <si>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</si>
  <si>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</si>
  <si>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</si>
  <si>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</si>
  <si>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</si>
  <si>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</si>
  <si>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</si>
  <si>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</si>
  <si>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</si>
  <si>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</si>
  <si>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</si>
  <si>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</si>
  <si>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</si>
  <si>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</si>
  <si>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</si>
  <si>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</si>
  <si>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</si>
  <si>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</si>
  <si>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</si>
  <si>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</si>
  <si>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</si>
  <si>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</si>
  <si>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</si>
  <si>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</si>
  <si>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</si>
  <si>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</si>
  <si>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</si>
  <si>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</si>
  <si>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</si>
  <si>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</si>
  <si>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</si>
  <si>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</si>
  <si>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</si>
  <si>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</si>
  <si>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</si>
  <si>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</si>
  <si>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</si>
  <si>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</si>
  <si>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</si>
  <si>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</si>
  <si>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</si>
  <si>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</si>
  <si>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</si>
  <si>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</si>
  <si>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</si>
  <si>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</si>
  <si>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</si>
  <si>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</si>
  <si>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</si>
  <si>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</si>
  <si>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</si>
  <si>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</si>
  <si>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</si>
  <si>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</si>
  <si>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</si>
  <si>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</si>
  <si>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</si>
  <si>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</si>
  <si>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</si>
  <si>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</si>
  <si>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</si>
  <si>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</si>
  <si>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</si>
  <si>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</si>
  <si>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</si>
  <si>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</si>
  <si>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</si>
  <si>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</si>
  <si>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</si>
  <si>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</si>
  <si>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</si>
  <si>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</si>
  <si>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</si>
  <si>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</si>
  <si>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</si>
  <si>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</si>
  <si>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</si>
  <si>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</si>
  <si>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</si>
  <si>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</si>
  <si>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</si>
  <si>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</si>
  <si>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</si>
  <si>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</si>
  <si>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</si>
  <si>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</si>
  <si>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</si>
  <si>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</si>
  <si>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</si>
  <si>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</si>
  <si>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</si>
  <si>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</si>
  <si>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</si>
  <si>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</si>
  <si>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</si>
  <si>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</si>
  <si>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</si>
  <si>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</si>
  <si>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</si>
  <si>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</si>
  <si>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</si>
  <si>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</si>
  <si>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</si>
  <si>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</si>
  <si>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</si>
  <si>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</si>
  <si>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</si>
  <si>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</si>
  <si>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</si>
  <si>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</si>
  <si>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</si>
  <si>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</si>
  <si>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</si>
  <si>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</si>
  <si>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</si>
  <si>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</si>
  <si>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</si>
  <si>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</si>
  <si>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</si>
  <si>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</si>
  <si>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</si>
  <si>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</si>
  <si>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</si>
  <si>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</si>
  <si>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</si>
  <si>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</si>
  <si>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</si>
  <si>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</si>
  <si>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</si>
  <si>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</si>
  <si>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</si>
  <si>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</si>
  <si>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</si>
  <si>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</si>
  <si>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</si>
  <si>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</si>
  <si>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</si>
  <si>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</si>
  <si>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</si>
  <si>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</si>
  <si>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</si>
  <si>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</si>
  <si>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</si>
  <si>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</si>
  <si>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</si>
  <si>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</si>
  <si>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</si>
  <si>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</si>
  <si>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</si>
  <si>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</si>
  <si>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</si>
  <si>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</si>
  <si>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</si>
  <si>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</si>
  <si>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</si>
  <si>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</si>
  <si>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</si>
  <si>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</si>
  <si>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</si>
  <si>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</si>
  <si>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</si>
  <si>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</si>
  <si>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</si>
  <si>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</si>
  <si>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</si>
  <si>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</si>
  <si>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</si>
  <si>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</si>
  <si>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</si>
  <si>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</si>
  <si>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</si>
  <si>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</si>
  <si>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</si>
  <si>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</si>
  <si>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</si>
  <si>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</si>
  <si>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</si>
  <si>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</si>
  <si>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</si>
  <si>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</si>
  <si>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</si>
  <si>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</si>
  <si>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</si>
  <si>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</si>
  <si>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</si>
  <si>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</si>
  <si>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</si>
  <si>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</si>
  <si>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</si>
  <si>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</si>
  <si>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</si>
  <si>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</si>
  <si>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</si>
  <si>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</si>
  <si>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</si>
  <si>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</si>
  <si>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</si>
  <si>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</si>
  <si>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</si>
  <si>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</si>
  <si>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</si>
  <si>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</si>
  <si>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</si>
  <si>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</si>
  <si>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</si>
  <si>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</si>
  <si>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</si>
  <si>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</si>
  <si>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</si>
  <si>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</si>
  <si>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</si>
  <si>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</si>
  <si>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</si>
  <si>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</si>
  <si>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</si>
  <si>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</si>
  <si>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</si>
  <si>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</si>
  <si>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</si>
  <si>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</si>
  <si>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</si>
  <si>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</si>
  <si>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</si>
  <si>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</si>
  <si>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</si>
  <si>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</si>
  <si>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</si>
  <si>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</si>
  <si>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</si>
  <si>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</si>
  <si>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</si>
  <si>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</si>
  <si>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</si>
  <si>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</si>
  <si>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</si>
  <si>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</si>
  <si>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</si>
  <si>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</si>
  <si>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</si>
  <si>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</si>
  <si>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</si>
  <si>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</si>
  <si>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</si>
  <si>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</si>
  <si>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</si>
  <si>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</si>
  <si>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</si>
  <si>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</si>
  <si>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</si>
  <si>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</si>
  <si>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</si>
  <si>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</si>
  <si>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</si>
  <si>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</si>
  <si>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</si>
  <si>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</si>
  <si>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</si>
  <si>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</si>
  <si>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</si>
  <si>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</si>
  <si>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</si>
  <si>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</si>
  <si>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</si>
  <si>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</si>
  <si>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</si>
  <si>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</si>
  <si>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</si>
  <si>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</si>
  <si>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</si>
  <si>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</si>
  <si>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</si>
  <si>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</si>
  <si>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</si>
  <si>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</si>
  <si>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</si>
  <si>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</si>
  <si>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</si>
  <si>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</si>
  <si>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</si>
  <si>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</si>
  <si>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</si>
  <si>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</si>
  <si>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</si>
  <si>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</si>
  <si>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</si>
  <si>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</si>
  <si>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</si>
  <si>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</si>
  <si>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</si>
  <si>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</si>
  <si>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</si>
  <si>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</si>
  <si>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</si>
  <si>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</si>
  <si>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</si>
  <si>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</si>
  <si>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</si>
  <si>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</si>
  <si>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</si>
  <si>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</si>
  <si>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</si>
  <si>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</si>
  <si>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</si>
  <si>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</si>
  <si>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</si>
  <si>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</si>
  <si>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</si>
  <si>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</si>
  <si>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</si>
  <si>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</si>
  <si>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</si>
  <si>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</si>
  <si>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</si>
  <si>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</si>
  <si>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</si>
  <si>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</si>
  <si>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</si>
  <si>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</si>
  <si>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</si>
  <si>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</si>
  <si>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</si>
  <si>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</si>
  <si>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</si>
  <si>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</si>
  <si>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</si>
  <si>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</si>
  <si>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</si>
  <si>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</si>
  <si>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</si>
  <si>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</si>
  <si>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</si>
  <si>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</si>
  <si>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</si>
  <si>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</si>
  <si>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</si>
  <si>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</si>
  <si>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</si>
  <si>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</si>
  <si>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</si>
  <si>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</si>
  <si>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</si>
  <si>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</si>
  <si>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</si>
  <si>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</si>
  <si>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</si>
  <si>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</si>
  <si>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</si>
  <si>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</si>
  <si>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</si>
  <si>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</si>
  <si>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</si>
  <si>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</si>
  <si>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</si>
  <si>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</si>
  <si>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</si>
  <si>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</si>
  <si>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</si>
  <si>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</si>
  <si>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</si>
  <si>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</si>
  <si>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</si>
  <si>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</si>
  <si>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</si>
  <si>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</si>
  <si>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</si>
  <si>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</si>
  <si>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</si>
  <si>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</si>
  <si>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</si>
  <si>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</si>
  <si>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</si>
  <si>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</si>
  <si>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</si>
  <si>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</si>
  <si>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</si>
  <si>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</si>
  <si>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</si>
  <si>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</si>
  <si>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</si>
  <si>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</si>
  <si>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</si>
  <si>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</si>
  <si>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</si>
  <si>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</si>
  <si>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</si>
  <si>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</si>
  <si>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</si>
  <si>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</si>
  <si>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</si>
  <si>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</si>
  <si>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</si>
  <si>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</si>
  <si>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</si>
  <si>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</si>
  <si>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</si>
  <si>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</si>
  <si>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</si>
  <si>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</si>
  <si>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</si>
  <si>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</si>
  <si>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</si>
  <si>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</si>
  <si>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</si>
  <si>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</si>
  <si>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</si>
  <si>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</si>
  <si>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</si>
  <si>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</si>
  <si>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</si>
  <si>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</si>
  <si>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</si>
  <si>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</si>
  <si>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</si>
  <si>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</si>
  <si>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</si>
  <si>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</si>
  <si>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</si>
  <si>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</si>
  <si>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</si>
  <si>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</si>
  <si>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</si>
  <si>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</si>
  <si>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</si>
  <si>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</si>
  <si>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</si>
  <si>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</si>
  <si>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</si>
  <si>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</si>
  <si>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</si>
  <si>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</si>
  <si>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</si>
  <si>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</si>
  <si>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</si>
  <si>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</si>
  <si>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</si>
  <si>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</si>
  <si>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</si>
  <si>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</si>
  <si>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</si>
  <si>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</si>
  <si>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</si>
  <si>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</si>
  <si>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</si>
  <si>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</si>
  <si>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</si>
  <si>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</si>
  <si>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</si>
  <si>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</si>
  <si>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</si>
  <si>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</si>
  <si>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</si>
  <si>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</si>
  <si>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</si>
  <si>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</si>
  <si>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</si>
  <si>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</si>
  <si>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</si>
  <si>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</si>
  <si>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</si>
  <si>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</si>
  <si>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</si>
  <si>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</si>
  <si>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</si>
  <si>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</si>
  <si>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</si>
  <si>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</si>
  <si>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</si>
  <si>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</si>
  <si>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</si>
  <si>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</si>
  <si>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</si>
  <si>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</si>
  <si>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</si>
  <si>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</si>
  <si>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</si>
  <si>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</si>
  <si>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</si>
  <si>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</si>
  <si>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</si>
  <si>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</si>
  <si>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</si>
  <si>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</si>
  <si>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</si>
  <si>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</si>
  <si>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</si>
  <si>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</si>
  <si>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</si>
  <si>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</si>
  <si>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</si>
  <si>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</si>
  <si>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</si>
  <si>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</si>
  <si>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</si>
  <si>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</si>
  <si>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</si>
  <si>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</si>
  <si>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</si>
  <si>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</si>
  <si>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</si>
  <si>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</si>
  <si>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</si>
  <si>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</si>
  <si>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</si>
  <si>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</si>
  <si>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</si>
  <si>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</si>
  <si>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</si>
  <si>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</si>
  <si>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</si>
  <si>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</si>
  <si>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</si>
  <si>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</si>
  <si>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</si>
  <si>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</si>
  <si>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</si>
  <si>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</si>
  <si>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</si>
  <si>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</si>
  <si>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</si>
  <si>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</si>
  <si>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</si>
  <si>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</si>
  <si>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</si>
  <si>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</si>
  <si>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</si>
  <si>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</si>
  <si>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</si>
  <si>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</si>
  <si>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</si>
  <si>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</si>
  <si>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</si>
  <si>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</si>
  <si>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</si>
  <si>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</si>
  <si>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</si>
  <si>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</si>
  <si>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</si>
  <si>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</si>
  <si>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</si>
  <si>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</si>
  <si>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</si>
  <si>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</si>
  <si>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</si>
  <si>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</si>
  <si>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</si>
  <si>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</si>
  <si>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</si>
  <si>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</si>
  <si>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</si>
  <si>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</si>
  <si>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</si>
  <si>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</si>
  <si>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</si>
  <si>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</si>
  <si>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</si>
  <si>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</si>
  <si>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</si>
  <si>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</si>
  <si>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</si>
  <si>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</si>
  <si>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</si>
  <si>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</si>
  <si>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</si>
  <si>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</si>
  <si>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</si>
  <si>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</si>
  <si>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</si>
  <si>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</si>
  <si>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</si>
  <si>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</si>
  <si>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</si>
  <si>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</si>
  <si>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</si>
  <si>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</si>
  <si>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</si>
  <si>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</si>
  <si>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</si>
  <si>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</si>
  <si>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</si>
  <si>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</si>
  <si>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</si>
  <si>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</si>
  <si>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</si>
  <si>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</si>
  <si>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</si>
  <si>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</si>
  <si>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</si>
  <si>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</si>
  <si>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</si>
  <si>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</si>
  <si>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</si>
  <si>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</si>
  <si>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</si>
  <si>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</si>
  <si>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</si>
  <si>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</si>
  <si>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</si>
  <si>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</si>
  <si>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</si>
  <si>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</si>
  <si>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</si>
  <si>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</si>
  <si>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</si>
  <si>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</si>
  <si>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</si>
  <si>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</si>
  <si>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</si>
  <si>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</si>
  <si>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</si>
  <si>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</si>
  <si>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</si>
  <si>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</si>
  <si>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</si>
  <si>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</si>
  <si>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</si>
  <si>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</si>
  <si>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</si>
  <si>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</si>
  <si>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</si>
  <si>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</si>
  <si>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</si>
  <si>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</si>
  <si>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</si>
  <si>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</si>
  <si>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</si>
  <si>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</si>
  <si>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</si>
  <si>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</si>
  <si>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</si>
  <si>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</si>
  <si>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</si>
  <si>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</si>
  <si>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</si>
  <si>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</si>
  <si>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</si>
  <si>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</si>
  <si>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</si>
  <si>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</si>
  <si>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</si>
  <si>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</si>
  <si>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</si>
  <si>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</si>
  <si>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</si>
  <si>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</si>
  <si>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</si>
  <si>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</si>
  <si>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</si>
  <si>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</si>
  <si>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</si>
  <si>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</si>
  <si>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</si>
  <si>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</si>
  <si>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</si>
  <si>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</si>
  <si>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</si>
  <si>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</si>
  <si>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</si>
  <si>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</si>
  <si>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</si>
  <si>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</si>
  <si>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</si>
  <si>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</si>
  <si>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</si>
  <si>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</si>
  <si>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</si>
  <si>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</si>
  <si>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</si>
  <si>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</si>
  <si>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</si>
  <si>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</si>
  <si>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</si>
  <si>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</si>
  <si>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</si>
  <si>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</si>
  <si>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</si>
  <si>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</si>
  <si>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</si>
  <si>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</si>
  <si>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</si>
  <si>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</si>
  <si>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</si>
  <si>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</si>
  <si>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</si>
  <si>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</si>
  <si>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</si>
  <si>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</si>
  <si>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</si>
  <si>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</si>
  <si>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</si>
  <si>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</si>
  <si>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</si>
  <si>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</si>
  <si>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</si>
  <si>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</si>
  <si>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</si>
  <si>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</si>
  <si>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</si>
  <si>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</si>
  <si>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</si>
  <si>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</si>
  <si>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</si>
  <si>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</si>
  <si>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</si>
  <si>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</si>
  <si>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</si>
  <si>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</si>
  <si>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</si>
  <si>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</si>
  <si>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</si>
  <si>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</si>
  <si>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</si>
  <si>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</si>
  <si>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</si>
  <si>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</si>
  <si>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</si>
  <si>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</si>
  <si>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</si>
  <si>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</si>
  <si>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</si>
  <si>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</si>
  <si>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</si>
  <si>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</si>
  <si>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</si>
  <si>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</si>
  <si>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</si>
  <si>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</si>
  <si>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</si>
  <si>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</si>
  <si>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</si>
  <si>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</si>
  <si>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</si>
  <si>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</si>
  <si>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</si>
  <si>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</si>
  <si>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</si>
  <si>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</si>
  <si>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</si>
  <si>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</si>
  <si>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</si>
  <si>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</si>
  <si>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</si>
  <si>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</si>
  <si>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</si>
  <si>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</si>
  <si>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</si>
  <si>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</si>
  <si>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</si>
  <si>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</si>
  <si>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</si>
  <si>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</si>
  <si>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</si>
  <si>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</si>
  <si>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</si>
  <si>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</si>
  <si>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</si>
  <si>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</si>
  <si>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</si>
  <si>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</si>
  <si>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</si>
  <si>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</si>
  <si>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</si>
  <si>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</si>
  <si>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</si>
  <si>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</si>
  <si>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</si>
  <si>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</si>
  <si>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</si>
  <si>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</si>
  <si>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</si>
  <si>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</si>
  <si>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</si>
  <si>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</si>
  <si>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</si>
  <si>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</si>
  <si>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</si>
  <si>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</si>
  <si>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</si>
  <si>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</si>
  <si>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</si>
  <si>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</si>
  <si>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</si>
  <si>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</si>
  <si>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</si>
  <si>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</si>
  <si>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</si>
  <si>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</si>
  <si>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</si>
  <si>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</si>
  <si>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</si>
  <si>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</si>
  <si>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</si>
  <si>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</si>
  <si>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</si>
  <si>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</si>
  <si>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</si>
  <si>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</si>
  <si>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</si>
  <si>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</si>
  <si>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</si>
  <si>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</si>
  <si>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</si>
  <si>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</si>
  <si>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</si>
  <si>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</si>
  <si>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</si>
  <si>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</si>
  <si>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</si>
  <si>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</si>
  <si>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</si>
  <si>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</si>
  <si>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</si>
  <si>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</si>
  <si>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</si>
  <si>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</si>
  <si>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</si>
  <si>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</si>
  <si>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</si>
  <si>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</si>
  <si>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</si>
  <si>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</si>
  <si>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</si>
  <si>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</si>
  <si>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</si>
  <si>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</si>
  <si>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</si>
  <si>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</si>
  <si>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</si>
  <si>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</si>
  <si>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</si>
  <si>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</si>
  <si>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</si>
  <si>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</si>
  <si>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</si>
  <si>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</si>
  <si>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</si>
  <si>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</si>
  <si>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</si>
  <si>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</si>
  <si>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</si>
  <si>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</si>
  <si>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</si>
  <si>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</si>
  <si>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</si>
  <si>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</si>
  <si>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</si>
  <si>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</si>
  <si>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</si>
  <si>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</si>
  <si>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</si>
  <si>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</si>
  <si>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</si>
  <si>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</si>
  <si>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</si>
  <si>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</si>
  <si>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</si>
  <si>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</si>
  <si>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</si>
  <si>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</si>
  <si>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</si>
  <si>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</si>
  <si>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</si>
  <si>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</si>
  <si>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</si>
  <si>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</si>
  <si>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</si>
  <si>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</si>
  <si>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</si>
  <si>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</si>
  <si>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</si>
  <si>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</si>
  <si>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</si>
  <si>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</si>
  <si>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</si>
  <si>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</si>
  <si>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</si>
  <si>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</si>
  <si>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</si>
  <si>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</si>
  <si>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</si>
  <si>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</si>
  <si>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</si>
  <si>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</si>
  <si>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</si>
  <si>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</si>
  <si>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</si>
  <si>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</si>
  <si>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</si>
  <si>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</si>
  <si>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</si>
  <si>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</si>
  <si>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</si>
  <si>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</si>
  <si>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</si>
  <si>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</si>
  <si>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</si>
  <si>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</si>
  <si>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</si>
  <si>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</si>
  <si>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</si>
  <si>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</si>
  <si>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</si>
  <si>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</si>
  <si>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</si>
  <si>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</si>
  <si>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</si>
  <si>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</si>
  <si>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</si>
  <si>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</si>
  <si>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</si>
  <si>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</si>
  <si>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</si>
  <si>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</si>
  <si>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</si>
  <si>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</si>
  <si>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</si>
  <si>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</si>
  <si>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</si>
  <si>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</si>
  <si>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</si>
  <si>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</si>
  <si>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</si>
  <si>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</si>
  <si>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</si>
  <si>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</si>
  <si>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</si>
  <si>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</si>
  <si>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</si>
  <si>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</si>
  <si>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</si>
  <si>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</si>
  <si>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</si>
  <si>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</si>
  <si>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</si>
  <si>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</si>
  <si>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</si>
  <si>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</si>
  <si>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</si>
  <si>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</si>
  <si>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</si>
  <si>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</si>
  <si>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</si>
  <si>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</si>
  <si>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</si>
  <si>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</si>
  <si>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</si>
  <si>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</si>
  <si>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</si>
  <si>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</si>
  <si>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</si>
  <si>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</si>
  <si>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</si>
  <si>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</si>
  <si>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</si>
  <si>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</si>
  <si>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</si>
  <si>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</si>
  <si>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</si>
  <si>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</si>
  <si>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</si>
  <si>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</si>
  <si>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</si>
  <si>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</si>
  <si>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</si>
  <si>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</si>
  <si>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</si>
  <si>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</si>
  <si>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</si>
  <si>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</si>
  <si>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</si>
  <si>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</si>
  <si>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</si>
  <si>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</si>
  <si>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</si>
  <si>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</si>
  <si>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</si>
  <si>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</si>
  <si>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</si>
  <si>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</si>
  <si>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</si>
  <si>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</si>
  <si>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</si>
  <si>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</si>
  <si>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</si>
  <si>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</si>
  <si>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</si>
  <si>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</si>
  <si>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</si>
  <si>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</si>
  <si>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</si>
  <si>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</si>
  <si>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</si>
  <si>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</si>
  <si>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</si>
  <si>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</si>
  <si>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</si>
  <si>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</si>
  <si>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</si>
  <si>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</si>
  <si>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</si>
  <si>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</si>
  <si>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</si>
  <si>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</si>
  <si>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</si>
  <si>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</si>
  <si>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</si>
  <si>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</si>
  <si>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</si>
  <si>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</si>
  <si>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</si>
  <si>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</si>
  <si>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</si>
  <si>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</si>
  <si>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</si>
  <si>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</si>
  <si>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</si>
  <si>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</si>
  <si>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</si>
  <si>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</si>
  <si>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</si>
  <si>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</si>
  <si>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</si>
  <si>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</si>
  <si>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</si>
  <si>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</si>
  <si>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</si>
  <si>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</si>
  <si>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</si>
  <si>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</si>
  <si>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</si>
  <si>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</si>
  <si>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</si>
  <si>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</si>
  <si>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</si>
  <si>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</si>
  <si>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</si>
  <si>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</si>
  <si>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</si>
  <si>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</si>
  <si>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</si>
  <si>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</si>
  <si>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</si>
  <si>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</si>
  <si>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</si>
  <si>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</si>
  <si>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</si>
  <si>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</si>
  <si>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</si>
  <si>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</si>
  <si>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</si>
  <si>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</si>
  <si>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</si>
  <si>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</si>
  <si>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</si>
  <si>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</si>
  <si>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</si>
  <si>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</si>
  <si>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</si>
  <si>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</si>
  <si>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</si>
  <si>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</si>
  <si>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</si>
  <si>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</si>
  <si>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</si>
  <si>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</si>
  <si>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</si>
  <si>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</si>
  <si>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</si>
  <si>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</si>
  <si>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</si>
  <si>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</si>
  <si>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</si>
  <si>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</si>
  <si>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</si>
  <si>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</si>
  <si>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</si>
  <si>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</si>
  <si>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</si>
  <si>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</si>
  <si>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</si>
  <si>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</si>
  <si>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</si>
  <si>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</si>
  <si>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</si>
  <si>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</si>
  <si>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</si>
  <si>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</si>
  <si>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</si>
  <si>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</si>
  <si>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</si>
  <si>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</si>
  <si>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</si>
  <si>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</si>
  <si>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</si>
  <si>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</si>
  <si>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</si>
  <si>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</si>
  <si>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</si>
  <si>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</si>
  <si>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</si>
  <si>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</si>
  <si>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</si>
  <si>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</si>
  <si>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</si>
  <si>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</si>
  <si>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</si>
  <si>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</si>
  <si>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</si>
  <si>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</si>
  <si>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</si>
  <si>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</si>
  <si>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</si>
  <si>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</si>
  <si>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</si>
  <si>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</si>
  <si>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</si>
  <si>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</si>
  <si>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</si>
  <si>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</si>
  <si>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</si>
  <si>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</si>
  <si>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</si>
  <si>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</si>
  <si>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</si>
  <si>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</si>
  <si>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</si>
  <si>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</si>
  <si>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</si>
  <si>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</si>
  <si>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</si>
  <si>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</si>
  <si>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</si>
  <si>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</si>
  <si>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</si>
  <si>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</si>
  <si>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</si>
  <si>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</si>
  <si>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</si>
  <si>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</si>
  <si>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</si>
  <si>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</si>
  <si>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</si>
  <si>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</si>
  <si>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</si>
  <si>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</si>
  <si>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</si>
  <si>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</si>
  <si>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</si>
  <si>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</si>
  <si>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</si>
  <si>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</si>
  <si>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</si>
  <si>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</si>
  <si>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</si>
  <si>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</si>
  <si>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</si>
  <si>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</si>
  <si>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</si>
  <si>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</si>
  <si>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</si>
  <si>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</si>
  <si>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</si>
  <si>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</si>
  <si>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</si>
  <si>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</si>
  <si>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</si>
  <si>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</si>
  <si>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</si>
  <si>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</si>
  <si>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</si>
  <si>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</si>
  <si>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</si>
  <si>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</si>
  <si>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</si>
  <si>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</si>
  <si>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</si>
  <si>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</si>
  <si>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</si>
  <si>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</si>
  <si>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</si>
  <si>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</si>
  <si>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</si>
  <si>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</si>
  <si>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</si>
  <si>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</si>
  <si>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</si>
  <si>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</si>
  <si>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</si>
  <si>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</si>
  <si>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</si>
  <si>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</si>
  <si>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</si>
  <si>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</si>
  <si>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</si>
  <si>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</si>
  <si>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</si>
  <si>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</si>
  <si>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</si>
  <si>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</si>
  <si>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</si>
  <si>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</si>
  <si>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</si>
  <si>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</si>
  <si>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</si>
  <si>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</si>
  <si>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</si>
  <si>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</si>
  <si>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</si>
  <si>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</si>
  <si>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</si>
  <si>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</si>
  <si>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</si>
  <si>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</si>
  <si>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</si>
  <si>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</si>
  <si>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</si>
  <si>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</si>
  <si>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</si>
  <si>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</si>
  <si>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</si>
  <si>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</si>
  <si>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</si>
  <si>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</si>
  <si>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</si>
  <si>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</si>
  <si>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</si>
  <si>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</si>
  <si>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</si>
  <si>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</si>
  <si>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</si>
  <si>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</si>
  <si>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</si>
  <si>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</si>
  <si>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</si>
  <si>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</si>
  <si>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</si>
  <si>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</si>
  <si>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</si>
  <si>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</si>
  <si>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</si>
  <si>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</si>
  <si>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</si>
  <si>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</si>
  <si>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</si>
  <si>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</si>
  <si>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</si>
  <si>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</si>
  <si>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</si>
  <si>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</si>
  <si>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</si>
  <si>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</si>
  <si>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</si>
  <si>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</si>
  <si>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</si>
  <si>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</si>
  <si>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</si>
  <si>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</si>
  <si>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</si>
  <si>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</si>
  <si>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</si>
  <si>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</si>
  <si>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</si>
  <si>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</si>
  <si>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</si>
  <si>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</si>
  <si>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</si>
  <si>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</si>
  <si>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</si>
  <si>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</si>
  <si>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</si>
  <si>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</si>
  <si>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</si>
  <si>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</si>
  <si>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</si>
  <si>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</si>
  <si>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</si>
  <si>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</si>
  <si>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</si>
  <si>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</si>
  <si>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</si>
  <si>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</si>
  <si>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</si>
  <si>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</si>
  <si>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</si>
  <si>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</si>
  <si>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</si>
  <si>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</si>
  <si>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</si>
  <si>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</si>
  <si>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</si>
  <si>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</si>
  <si>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</si>
  <si>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</si>
  <si>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</si>
  <si>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</si>
  <si>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</si>
  <si>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</si>
  <si>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</si>
  <si>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</si>
  <si>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</si>
  <si>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</si>
  <si>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</si>
  <si>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</si>
  <si>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</si>
  <si>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</si>
  <si>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</si>
  <si>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</si>
  <si>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</si>
  <si>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</si>
  <si>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</si>
  <si>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</si>
  <si>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</si>
  <si>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</si>
  <si>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</si>
  <si>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</si>
  <si>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</si>
  <si>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</si>
  <si>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</si>
  <si>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</si>
  <si>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</si>
  <si>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</si>
  <si>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</si>
  <si>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</si>
  <si>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</si>
  <si>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</si>
  <si>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</si>
  <si>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</si>
  <si>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</si>
  <si>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</si>
  <si>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</si>
  <si>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</si>
  <si>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</si>
  <si>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</si>
  <si>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</si>
  <si>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</si>
  <si>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</si>
  <si>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</si>
  <si>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</si>
  <si>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</si>
  <si>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</si>
  <si>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</si>
  <si>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</si>
  <si>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</si>
  <si>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</si>
  <si>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</si>
  <si>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</si>
  <si>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</si>
  <si>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</si>
  <si>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</si>
  <si>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</si>
  <si>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</si>
  <si>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</si>
  <si>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</si>
  <si>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</si>
  <si>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</si>
  <si>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</si>
  <si>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</si>
  <si>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</si>
  <si>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</si>
  <si>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</si>
  <si>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</si>
  <si>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</si>
  <si>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</si>
  <si>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</si>
  <si>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</si>
  <si>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</si>
  <si>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</si>
  <si>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</si>
  <si>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</si>
  <si>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</si>
  <si>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</si>
  <si>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</si>
  <si>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</si>
  <si>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</si>
  <si>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</si>
  <si>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</si>
  <si>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</si>
  <si>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</si>
  <si>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</si>
  <si>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</si>
  <si>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</si>
  <si>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</si>
  <si>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</si>
  <si>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</si>
  <si>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</si>
  <si>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</si>
  <si>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</si>
  <si>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</si>
  <si>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</si>
  <si>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</si>
  <si>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</si>
  <si>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</si>
  <si>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</si>
  <si>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</si>
  <si>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</si>
  <si>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</si>
  <si>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</si>
  <si>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</si>
  <si>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</si>
  <si>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</si>
  <si>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</si>
  <si>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</si>
  <si>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</si>
  <si>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</si>
  <si>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</si>
  <si>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</si>
  <si>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</si>
  <si>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</si>
  <si>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</si>
  <si>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</si>
  <si>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</si>
  <si>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</si>
  <si>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</si>
  <si>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</si>
  <si>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</si>
  <si>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</si>
  <si>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</si>
  <si>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</si>
  <si>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</si>
  <si>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</si>
  <si>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</si>
  <si>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</si>
  <si>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</si>
  <si>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</si>
  <si>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</si>
  <si>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</si>
  <si>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</si>
  <si>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</si>
  <si>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</si>
  <si>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</si>
  <si>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</si>
  <si>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</si>
  <si>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</si>
  <si>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</si>
  <si>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</si>
  <si>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</si>
  <si>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</si>
  <si>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</si>
  <si>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</si>
  <si>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</si>
  <si>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</si>
  <si>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</si>
  <si>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</si>
  <si>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</si>
  <si>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</si>
  <si>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</si>
  <si>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</si>
  <si>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</si>
  <si>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</si>
  <si>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</si>
  <si>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</si>
  <si>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</si>
  <si>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</si>
  <si>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</si>
  <si>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</si>
  <si>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</si>
  <si>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</si>
  <si>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</si>
  <si>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</si>
  <si>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</si>
  <si>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</si>
  <si>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</si>
  <si>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</si>
  <si>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</si>
  <si>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</si>
  <si>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</si>
  <si>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</si>
  <si>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</si>
  <si>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</si>
  <si>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</si>
  <si>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</si>
  <si>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</si>
  <si>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</si>
  <si>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</si>
  <si>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</si>
  <si>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</si>
  <si>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</si>
  <si>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</si>
  <si>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</si>
  <si>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</si>
  <si>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</si>
  <si>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</si>
  <si>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</si>
  <si>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</si>
  <si>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</si>
  <si>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</si>
  <si>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</si>
  <si>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</si>
  <si>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</si>
  <si>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</si>
  <si>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</si>
  <si>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</si>
  <si>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</si>
  <si>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</si>
  <si>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</si>
  <si>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</si>
  <si>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</si>
  <si>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</si>
  <si>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</si>
  <si>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</si>
  <si>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</si>
  <si>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</si>
  <si>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</si>
  <si>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</si>
  <si>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</si>
  <si>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</si>
  <si>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</si>
  <si>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</si>
  <si>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</si>
  <si>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</si>
  <si>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</si>
  <si>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</si>
  <si>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</si>
  <si>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</si>
  <si>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</si>
  <si>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</si>
  <si>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</si>
  <si>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</si>
  <si>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</si>
  <si>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</si>
  <si>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</si>
  <si>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</si>
  <si>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</si>
  <si>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</si>
  <si>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</si>
  <si>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</si>
  <si>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</si>
  <si>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</si>
  <si>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</si>
  <si>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</si>
  <si>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</si>
  <si>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</si>
  <si>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</si>
  <si>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</si>
  <si>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</si>
  <si>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</si>
  <si>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</si>
  <si>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</si>
  <si>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</si>
  <si>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</si>
  <si>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</si>
  <si>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</si>
  <si>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</si>
  <si>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</si>
  <si>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</si>
  <si>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</si>
  <si>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</si>
  <si>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</si>
  <si>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</si>
  <si>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</si>
  <si>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</si>
  <si>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</si>
  <si>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</si>
  <si>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</si>
  <si>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</si>
  <si>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</si>
  <si>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</si>
  <si>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</si>
  <si>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</si>
  <si>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</si>
  <si>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</si>
  <si>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</si>
  <si>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</si>
  <si>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</si>
  <si>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</si>
  <si>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</si>
  <si>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</si>
  <si>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</si>
  <si>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</si>
  <si>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</si>
  <si>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</si>
  <si>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</si>
  <si>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</si>
  <si>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</si>
  <si>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</si>
  <si>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</si>
  <si>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</si>
  <si>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</si>
  <si>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</si>
  <si>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</si>
  <si>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</si>
  <si>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</si>
  <si>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</si>
  <si>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</si>
  <si>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</si>
  <si>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</si>
  <si>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</si>
  <si>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</si>
  <si>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</si>
  <si>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</si>
  <si>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</si>
  <si>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</si>
  <si>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</si>
  <si>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</si>
  <si>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</si>
  <si>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</si>
  <si>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</si>
  <si>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</si>
  <si>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</si>
  <si>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</si>
  <si>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</si>
  <si>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</si>
  <si>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</si>
  <si>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</si>
  <si>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</si>
  <si>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</si>
  <si>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</si>
  <si>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</si>
  <si>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</si>
  <si>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</si>
  <si>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</si>
  <si>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</si>
  <si>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</si>
  <si>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</si>
  <si>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</si>
  <si>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</si>
  <si>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</si>
  <si>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</si>
  <si>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</si>
  <si>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</si>
  <si>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</si>
  <si>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</si>
  <si>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</si>
  <si>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</si>
  <si>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</si>
  <si>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</si>
  <si>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</si>
  <si>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</si>
  <si>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</si>
  <si>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</si>
  <si>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</si>
  <si>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</si>
  <si>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</si>
  <si>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</si>
  <si>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</si>
  <si>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</si>
  <si>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</si>
  <si>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</si>
  <si>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</si>
  <si>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</si>
  <si>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</si>
  <si>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</si>
  <si>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</si>
  <si>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</si>
  <si>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</si>
  <si>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</si>
  <si>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</si>
  <si>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</si>
  <si>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</si>
  <si>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</si>
  <si>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</si>
  <si>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</si>
  <si>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</si>
  <si>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</si>
  <si>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</si>
  <si>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</si>
  <si>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</si>
  <si>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</si>
  <si>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</si>
  <si>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</si>
  <si>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</si>
  <si>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</si>
  <si>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</si>
  <si>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</si>
  <si>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</si>
  <si>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</si>
  <si>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</si>
  <si>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</si>
  <si>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</si>
  <si>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</si>
  <si>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</si>
  <si>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</si>
  <si>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</si>
  <si>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</si>
  <si>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</si>
  <si>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</si>
  <si>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</si>
  <si>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</si>
  <si>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</si>
  <si>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</si>
  <si>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</si>
  <si>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</si>
  <si>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</si>
  <si>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</si>
  <si>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</si>
  <si>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</si>
  <si>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</si>
  <si>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</si>
  <si>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</si>
  <si>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</si>
  <si>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</si>
  <si>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</si>
  <si>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</si>
  <si>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</si>
  <si>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</si>
  <si>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</si>
  <si>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</si>
  <si>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</si>
  <si>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</si>
  <si>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</si>
  <si>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</si>
  <si>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</si>
  <si>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</si>
  <si>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</si>
  <si>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</si>
  <si>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</si>
  <si>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</si>
  <si>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</si>
  <si>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</si>
  <si>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</si>
  <si>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</si>
  <si>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</si>
  <si>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</si>
  <si>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</si>
  <si>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</si>
  <si>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</si>
  <si>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</si>
  <si>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</si>
  <si>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</si>
  <si>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</si>
  <si>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</si>
  <si>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</si>
  <si>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</si>
  <si>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</si>
  <si>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</si>
  <si>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</si>
  <si>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</si>
  <si>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</si>
  <si>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</si>
  <si>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</si>
  <si>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</si>
  <si>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</si>
  <si>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</si>
  <si>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</si>
  <si>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</si>
  <si>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</si>
  <si>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</si>
  <si>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</si>
  <si>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</si>
  <si>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</si>
  <si>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</si>
  <si>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</si>
  <si>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</si>
  <si>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</si>
  <si>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</si>
  <si>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</si>
  <si>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</si>
  <si>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</si>
  <si>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</si>
  <si>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</si>
  <si>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</si>
  <si>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</si>
  <si>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</si>
  <si>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</si>
  <si>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</si>
  <si>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</si>
  <si>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</si>
  <si>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</si>
  <si>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</si>
  <si>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</si>
  <si>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</si>
  <si>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</si>
  <si>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</si>
  <si>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</si>
  <si>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</si>
  <si>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</si>
  <si>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</si>
  <si>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</si>
  <si>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</si>
  <si>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</si>
  <si>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</si>
  <si>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</si>
  <si>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</si>
  <si>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</si>
  <si>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</si>
  <si>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</si>
  <si>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</si>
  <si>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</si>
  <si>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</si>
  <si>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</si>
  <si>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</si>
  <si>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</si>
  <si>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</si>
  <si>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</si>
  <si>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</si>
  <si>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</si>
  <si>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</si>
  <si>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</si>
  <si>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</si>
  <si>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</si>
  <si>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</si>
  <si>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</si>
  <si>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</si>
  <si>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</si>
  <si>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</si>
  <si>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</si>
  <si>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</si>
  <si>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</si>
  <si>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</si>
  <si>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</si>
  <si>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</si>
  <si>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</si>
  <si>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</si>
  <si>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</si>
  <si>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</si>
  <si>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</si>
  <si>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</si>
  <si>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</si>
  <si>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</si>
  <si>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</si>
  <si>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</si>
  <si>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</si>
  <si>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</si>
  <si>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</si>
  <si>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</si>
  <si>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</si>
  <si>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</si>
  <si>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</si>
  <si>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</si>
  <si>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</si>
  <si>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</si>
  <si>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</si>
  <si>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</si>
  <si>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</si>
  <si>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</si>
  <si>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</si>
  <si>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</si>
  <si>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</si>
  <si>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</si>
  <si>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</si>
  <si>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</si>
  <si>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</si>
  <si>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</si>
  <si>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</si>
  <si>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</si>
  <si>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</si>
  <si>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</si>
  <si>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</si>
  <si>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</si>
  <si>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</si>
  <si>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</si>
  <si>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</si>
  <si>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</si>
  <si>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</si>
  <si>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</si>
  <si>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</si>
  <si>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</si>
  <si>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</si>
  <si>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</si>
  <si>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</si>
  <si>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</si>
  <si>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</si>
  <si>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</si>
  <si>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</si>
  <si>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</si>
  <si>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</si>
  <si>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</si>
  <si>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</si>
  <si>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</si>
  <si>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</si>
  <si>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</si>
  <si>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</si>
  <si>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</si>
  <si>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</si>
  <si>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</si>
  <si>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</si>
  <si>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</si>
  <si>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</si>
  <si>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</si>
  <si>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</si>
  <si>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</si>
  <si>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</si>
  <si>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</si>
  <si>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</si>
  <si>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</si>
  <si>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</si>
  <si>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</si>
  <si>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</si>
  <si>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</si>
  <si>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</si>
  <si>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</si>
  <si>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</si>
  <si>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</si>
  <si>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</si>
  <si>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</si>
  <si>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</si>
  <si>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</si>
  <si>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</si>
  <si>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</si>
  <si>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</si>
  <si>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</si>
  <si>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</si>
  <si>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</si>
  <si>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</si>
  <si>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</si>
  <si>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</si>
  <si>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</si>
  <si>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</si>
  <si>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</si>
  <si>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</si>
  <si>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</si>
  <si>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</si>
  <si>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</si>
  <si>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</si>
  <si>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</si>
  <si>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</si>
  <si>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</si>
  <si>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</si>
  <si>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</si>
  <si>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</si>
  <si>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</si>
  <si>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</si>
  <si>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</si>
  <si>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</si>
  <si>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</si>
  <si>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</si>
  <si>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</si>
  <si>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</si>
  <si>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</si>
  <si>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</si>
  <si>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</si>
  <si>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</si>
  <si>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</si>
  <si>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</si>
  <si>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</si>
  <si>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</si>
  <si>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</si>
  <si>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</si>
  <si>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</si>
  <si>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</si>
  <si>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</si>
  <si>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</si>
  <si>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</si>
  <si>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</si>
  <si>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</si>
  <si>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</si>
  <si>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</si>
  <si>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</si>
  <si>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</si>
  <si>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</si>
  <si>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</si>
  <si>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</si>
  <si>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</si>
  <si>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</si>
  <si>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</si>
  <si>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</si>
  <si>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</si>
  <si>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</si>
  <si>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</si>
  <si>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</si>
  <si>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</si>
  <si>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</si>
  <si>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</si>
  <si>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</si>
  <si>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</si>
  <si>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</si>
  <si>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</si>
  <si>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</si>
  <si>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</si>
  <si>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</si>
  <si>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</si>
  <si>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</si>
  <si>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</si>
  <si>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</si>
  <si>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</si>
  <si>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</si>
  <si>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</si>
  <si>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</si>
  <si>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</si>
  <si>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</si>
  <si>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</si>
  <si>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</si>
  <si>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</si>
  <si>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</si>
  <si>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</si>
  <si>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</si>
  <si>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</si>
  <si>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</si>
  <si>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</si>
  <si>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</si>
  <si>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</si>
  <si>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</si>
  <si>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</si>
  <si>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</si>
  <si>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</si>
  <si>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</si>
  <si>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</si>
  <si>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</si>
  <si>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</si>
  <si>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</si>
  <si>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</si>
  <si>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</si>
  <si>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</si>
  <si>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</si>
  <si>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</si>
  <si>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</si>
  <si>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</si>
  <si>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</si>
  <si>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</si>
  <si>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</si>
  <si>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</si>
  <si>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</si>
  <si>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</si>
  <si>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</si>
  <si>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</si>
  <si>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</si>
  <si>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</si>
  <si>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</si>
  <si>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</si>
  <si>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</si>
  <si>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</si>
  <si>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</si>
  <si>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</si>
  <si>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</si>
  <si>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</si>
  <si>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</si>
  <si>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</si>
  <si>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</si>
  <si>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</si>
  <si>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</si>
  <si>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</si>
  <si>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</si>
  <si>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</si>
  <si>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</si>
  <si>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</si>
  <si>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</si>
  <si>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</si>
  <si>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</si>
  <si>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</si>
  <si>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</si>
  <si>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</si>
  <si>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</si>
  <si>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</si>
  <si>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</si>
  <si>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</si>
  <si>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</si>
  <si>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</si>
  <si>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</si>
  <si>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</si>
  <si>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</si>
  <si>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</si>
  <si>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</si>
  <si>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</si>
  <si>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</si>
  <si>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</si>
  <si>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</si>
  <si>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</si>
  <si>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</si>
  <si>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</si>
  <si>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</si>
  <si>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</si>
  <si>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</si>
  <si>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</si>
  <si>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</si>
  <si>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</si>
  <si>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</si>
  <si>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</si>
  <si>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</si>
  <si>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</si>
  <si>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</si>
  <si>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</si>
  <si>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</si>
  <si>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</si>
  <si>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</si>
  <si>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</si>
  <si>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</si>
  <si>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</si>
  <si>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</si>
  <si>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</si>
  <si>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</si>
  <si>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</si>
  <si>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</si>
  <si>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</si>
  <si>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</si>
  <si>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</si>
  <si>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</si>
  <si>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</si>
  <si>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</si>
  <si>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</si>
  <si>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</si>
  <si>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</si>
  <si>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</si>
  <si>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</si>
  <si>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</si>
  <si>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</si>
  <si>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</si>
  <si>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</si>
  <si>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</si>
  <si>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</si>
  <si>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</si>
  <si>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</si>
  <si>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</si>
  <si>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</si>
  <si>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</si>
  <si>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</si>
  <si>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</si>
  <si>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</si>
  <si>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</si>
  <si>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</si>
  <si>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</si>
  <si>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</si>
  <si>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</si>
  <si>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</si>
  <si>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</si>
  <si>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</si>
  <si>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</si>
  <si>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</si>
  <si>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</si>
  <si>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</si>
  <si>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</si>
  <si>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</si>
  <si>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</si>
  <si>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</si>
  <si>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</si>
  <si>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</si>
  <si>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</si>
  <si>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</si>
  <si>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</si>
  <si>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</si>
  <si>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</si>
  <si>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</si>
  <si>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</si>
  <si>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</si>
  <si>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</si>
  <si>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</si>
  <si>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</si>
  <si>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</si>
  <si>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</si>
  <si>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</si>
  <si>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</si>
  <si>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</si>
  <si>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</si>
  <si>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</si>
  <si>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</si>
  <si>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</si>
  <si>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</si>
  <si>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</si>
  <si>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</si>
  <si>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</si>
  <si>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</si>
  <si>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</si>
  <si>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</si>
  <si>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</si>
  <si>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</si>
  <si>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</si>
  <si>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</si>
  <si>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</si>
  <si>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</si>
  <si>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</si>
  <si>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</si>
  <si>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</si>
  <si>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</si>
  <si>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</si>
  <si>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</si>
  <si>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</si>
  <si>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</si>
  <si>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</si>
  <si>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</si>
  <si>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</si>
  <si>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</si>
  <si>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</si>
  <si>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</si>
  <si>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</si>
  <si>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</si>
  <si>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</si>
  <si>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</si>
  <si>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</si>
  <si>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</si>
  <si>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</si>
  <si>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</si>
  <si>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</si>
  <si>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</si>
  <si>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</si>
  <si>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</si>
  <si>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</si>
  <si>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</si>
  <si>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</si>
  <si>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</si>
  <si>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</si>
  <si>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</si>
  <si>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</si>
  <si>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</si>
  <si>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</si>
  <si>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</si>
  <si>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</si>
  <si>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</si>
  <si>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</si>
  <si>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</si>
  <si>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</si>
  <si>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</si>
  <si>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</si>
  <si>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</si>
  <si>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</si>
  <si>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</si>
  <si>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</si>
  <si>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</si>
  <si>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</si>
  <si>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</si>
  <si>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</si>
  <si>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</si>
  <si>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</si>
  <si>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</si>
  <si>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</si>
  <si>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</si>
  <si>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</si>
  <si>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</si>
  <si>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</si>
  <si>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</si>
  <si>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</si>
  <si>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</si>
  <si>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</si>
  <si>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</si>
  <si>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</si>
  <si>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</si>
  <si>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</si>
  <si>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</si>
  <si>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</si>
  <si>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</si>
  <si>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</si>
  <si>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</si>
  <si>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</si>
  <si>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</si>
  <si>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</si>
  <si>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</si>
  <si>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</si>
  <si>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</si>
  <si>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</si>
  <si>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</si>
  <si>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</si>
  <si>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</si>
  <si>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</si>
  <si>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</si>
  <si>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</si>
  <si>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</si>
  <si>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</si>
  <si>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</si>
  <si>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</si>
  <si>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</si>
  <si>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</si>
  <si>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</si>
  <si>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</si>
  <si>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</si>
  <si>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</si>
  <si>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</si>
  <si>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</si>
  <si>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</si>
  <si>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</si>
  <si>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</si>
  <si>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</si>
  <si>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</si>
  <si>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</si>
  <si>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</si>
  <si>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</si>
  <si>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</si>
  <si>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</si>
  <si>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</si>
  <si>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</si>
  <si>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</si>
  <si>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</si>
  <si>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</si>
  <si>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</si>
  <si>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</si>
  <si>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</si>
  <si>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</si>
  <si>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</si>
  <si>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</si>
  <si>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</si>
  <si>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</si>
  <si>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</si>
  <si>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</si>
  <si>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</si>
  <si>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</si>
  <si>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</si>
  <si>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</si>
  <si>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</si>
  <si>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</si>
  <si>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</si>
  <si>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</si>
  <si>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</si>
  <si>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</si>
  <si>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</si>
  <si>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</si>
  <si>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</si>
  <si>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</si>
  <si>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</si>
  <si>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</si>
  <si>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</si>
  <si>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</si>
  <si>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</si>
  <si>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</si>
  <si>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</si>
  <si>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</si>
  <si>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</si>
  <si>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</si>
  <si>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</si>
  <si>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</si>
  <si>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</si>
  <si>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</si>
  <si>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</si>
  <si>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</si>
  <si>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</si>
  <si>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</si>
  <si>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</si>
  <si>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</si>
  <si>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</si>
  <si>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</si>
  <si>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</si>
  <si>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</si>
  <si>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</si>
  <si>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</si>
  <si>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</si>
  <si>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</si>
  <si>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</si>
  <si>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</si>
  <si>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</si>
  <si>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</si>
  <si>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</si>
  <si>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</si>
  <si>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</si>
  <si>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</si>
  <si>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</si>
  <si>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</si>
  <si>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</si>
  <si>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</si>
  <si>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</si>
  <si>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</si>
  <si>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</si>
  <si>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</si>
  <si>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</si>
  <si>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</si>
  <si>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</si>
  <si>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</si>
  <si>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</si>
  <si>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</si>
  <si>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</si>
  <si>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</si>
  <si>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</si>
  <si>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</si>
  <si>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</si>
  <si>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</si>
  <si>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</si>
  <si>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</si>
  <si>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</si>
  <si>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</si>
  <si>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</si>
  <si>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</si>
  <si>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</si>
  <si>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</si>
  <si>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</si>
  <si>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</si>
  <si>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</si>
  <si>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</si>
  <si>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</si>
  <si>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</si>
  <si>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</si>
  <si>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</si>
  <si>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</si>
  <si>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</si>
  <si>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</si>
  <si>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</si>
  <si>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</si>
  <si>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</si>
  <si>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</si>
  <si>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</si>
  <si>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</si>
  <si>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</si>
  <si>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</si>
  <si>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</si>
  <si>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</si>
  <si>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</si>
  <si>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</si>
  <si>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</si>
  <si>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</si>
  <si>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</si>
  <si>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</si>
  <si>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</si>
  <si>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</si>
  <si>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</si>
  <si>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</si>
  <si>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</si>
  <si>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</si>
  <si>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</si>
  <si>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</si>
  <si>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</si>
  <si>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</si>
  <si>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</si>
  <si>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</si>
  <si>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</si>
  <si>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</si>
  <si>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</si>
  <si>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</si>
  <si>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</si>
  <si>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</si>
  <si>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</si>
  <si>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</si>
  <si>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</si>
  <si>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</si>
  <si>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</si>
  <si>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</si>
  <si>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</si>
  <si>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</si>
  <si>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</si>
  <si>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</si>
  <si>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</si>
  <si>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</si>
  <si>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</si>
  <si>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</si>
  <si>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</si>
  <si>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</si>
  <si>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</si>
  <si>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</si>
  <si>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</si>
  <si>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</si>
  <si>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</si>
  <si>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</si>
  <si>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</si>
  <si>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</si>
  <si>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</si>
  <si>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</si>
  <si>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</si>
  <si>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</si>
  <si>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</si>
  <si>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</si>
  <si>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</si>
  <si>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</si>
  <si>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</si>
  <si>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</si>
  <si>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</si>
  <si>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</si>
  <si>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</si>
  <si>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</si>
  <si>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</si>
  <si>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</si>
  <si>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</si>
  <si>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</si>
  <si>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</si>
  <si>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</si>
  <si>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</si>
  <si>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</si>
  <si>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</si>
  <si>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</si>
  <si>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</si>
  <si>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</si>
  <si>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</si>
  <si>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</si>
  <si>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</si>
  <si>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</si>
  <si>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</si>
  <si>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</si>
  <si>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</si>
  <si>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</si>
  <si>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</si>
  <si>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</si>
  <si>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</si>
  <si>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</si>
  <si>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</si>
  <si>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</si>
  <si>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</si>
  <si>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</si>
  <si>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</si>
  <si>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</si>
  <si>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</si>
  <si>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</si>
  <si>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</si>
  <si>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</si>
  <si>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</si>
  <si>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</si>
  <si>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</si>
  <si>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</si>
  <si>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</si>
  <si>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</si>
  <si>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</si>
  <si>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</si>
  <si>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</si>
  <si>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</si>
  <si>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</si>
  <si>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</si>
  <si>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</si>
  <si>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</si>
  <si>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</si>
  <si>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</si>
  <si>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</si>
  <si>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</si>
  <si>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</si>
  <si>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</si>
  <si>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</si>
  <si>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</si>
  <si>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</si>
  <si>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</si>
  <si>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</si>
  <si>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</si>
  <si>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</si>
  <si>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</si>
  <si>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</si>
  <si>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</si>
  <si>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</si>
  <si>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</si>
  <si>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</si>
  <si>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</si>
  <si>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</si>
  <si>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</si>
  <si>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</si>
  <si>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</si>
  <si>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</si>
  <si>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</si>
  <si>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</si>
  <si>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</si>
  <si>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</si>
  <si>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</si>
  <si>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</si>
  <si>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</si>
  <si>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</si>
  <si>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</si>
  <si>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</si>
  <si>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</si>
  <si>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</si>
  <si>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</si>
  <si>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</si>
  <si>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</si>
  <si>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</si>
  <si>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</si>
  <si>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</si>
  <si>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</si>
  <si>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</si>
  <si>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</si>
  <si>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</si>
  <si>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</si>
  <si>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</si>
  <si>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</si>
  <si>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</si>
  <si>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</si>
  <si>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</si>
  <si>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</si>
  <si>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</si>
  <si>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</si>
  <si>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</si>
  <si>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</si>
  <si>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</si>
  <si>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</si>
  <si>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</si>
  <si>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</si>
  <si>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</si>
  <si>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</si>
  <si>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</si>
  <si>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</si>
  <si>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</si>
  <si>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</si>
  <si>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</si>
  <si>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</si>
  <si>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</si>
  <si>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</si>
  <si>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</si>
  <si>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</si>
  <si>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</si>
  <si>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</si>
  <si>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</si>
  <si>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</si>
  <si>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</si>
  <si>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</si>
  <si>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</si>
  <si>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</si>
  <si>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</si>
  <si>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</si>
  <si>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</si>
  <si>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</si>
  <si>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</si>
  <si>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</si>
  <si>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</si>
  <si>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</si>
  <si>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</si>
  <si>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</si>
  <si>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</si>
  <si>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</si>
  <si>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</si>
  <si>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</si>
  <si>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</si>
  <si>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</si>
  <si>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</si>
  <si>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</si>
  <si>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</si>
  <si>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</si>
  <si>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</si>
  <si>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</si>
  <si>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</si>
  <si>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</si>
  <si>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</si>
  <si>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</si>
  <si>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</si>
  <si>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</si>
  <si>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</si>
  <si>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</si>
  <si>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</si>
  <si>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</si>
  <si>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</si>
  <si>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</si>
  <si>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</si>
  <si>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</si>
  <si>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</si>
  <si>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</si>
  <si>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</si>
  <si>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</si>
  <si>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</si>
  <si>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</si>
  <si>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</si>
  <si>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</si>
  <si>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</si>
  <si>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</si>
  <si>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</si>
  <si>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</si>
  <si>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</si>
  <si>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</si>
  <si>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</si>
  <si>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</si>
  <si>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</si>
  <si>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</si>
  <si>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</si>
  <si>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</si>
  <si>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</si>
  <si>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</si>
  <si>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</si>
  <si>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</si>
  <si>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</si>
  <si>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</si>
  <si>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</si>
  <si>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</si>
  <si>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</si>
  <si>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</si>
  <si>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</si>
  <si>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</si>
  <si>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</si>
  <si>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</si>
  <si>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</si>
  <si>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</si>
  <si>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</si>
  <si>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</si>
  <si>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</si>
  <si>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</si>
  <si>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</si>
  <si>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</si>
  <si>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</si>
  <si>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</si>
  <si>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</si>
  <si>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</si>
  <si>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</si>
  <si>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</si>
  <si>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</si>
  <si>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</si>
  <si>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</si>
  <si>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</si>
  <si>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</si>
  <si>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</si>
  <si>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</si>
  <si>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</si>
  <si>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</si>
  <si>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</si>
  <si>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</si>
  <si>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</si>
  <si>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</si>
  <si>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</si>
  <si>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</si>
  <si>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</si>
  <si>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</si>
  <si>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</si>
  <si>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</si>
  <si>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</si>
  <si>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</si>
  <si>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</si>
  <si>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</si>
  <si>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</si>
  <si>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</si>
  <si>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</si>
  <si>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</si>
  <si>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</si>
  <si>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</si>
  <si>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</si>
  <si>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</si>
  <si>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</si>
  <si>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</si>
  <si>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</si>
  <si>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</si>
  <si>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</si>
  <si>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</si>
  <si>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</si>
  <si>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</si>
  <si>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</si>
  <si>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</si>
  <si>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</si>
  <si>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</si>
  <si>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</si>
  <si>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</si>
  <si>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</si>
  <si>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</si>
  <si>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</si>
  <si>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</si>
  <si>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</si>
  <si>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</si>
  <si>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</si>
  <si>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</si>
  <si>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</si>
  <si>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</si>
  <si>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</si>
  <si>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</si>
  <si>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</si>
  <si>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</si>
  <si>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</si>
  <si>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</si>
  <si>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</si>
  <si>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</si>
  <si>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</si>
  <si>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</si>
  <si>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</si>
  <si>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</si>
  <si>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</si>
  <si>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</si>
  <si>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</si>
  <si>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</si>
  <si>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</si>
  <si>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</si>
  <si>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</si>
  <si>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</si>
  <si>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</si>
  <si>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</si>
  <si>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</si>
  <si>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</si>
  <si>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</si>
  <si>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</si>
  <si>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</si>
  <si>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</si>
  <si>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</si>
  <si>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</si>
  <si>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</si>
  <si>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</si>
  <si>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</si>
  <si>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</si>
  <si>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</si>
  <si>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</si>
  <si>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</si>
  <si>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</si>
  <si>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</si>
  <si>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</si>
  <si>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</si>
  <si>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</si>
  <si>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</si>
  <si>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</si>
  <si>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</si>
  <si>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</si>
  <si>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</si>
  <si>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</si>
  <si>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</si>
  <si>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</si>
  <si>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</si>
  <si>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</si>
  <si>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</si>
  <si>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</si>
  <si>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</si>
  <si>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</si>
  <si>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</si>
  <si>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</si>
  <si>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</si>
  <si>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</si>
  <si>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</si>
  <si>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</si>
  <si>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</si>
  <si>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</si>
  <si>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</si>
  <si>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</si>
  <si>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</si>
  <si>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</si>
  <si>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</si>
  <si>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</si>
  <si>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</si>
  <si>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</si>
  <si>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</si>
  <si>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</si>
  <si>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</si>
  <si>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</si>
  <si>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</si>
  <si>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</si>
  <si>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</si>
  <si>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</si>
  <si>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</si>
  <si>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</si>
  <si>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</si>
  <si>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</si>
  <si>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</si>
  <si>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</si>
  <si>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</si>
  <si>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</si>
  <si>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</si>
  <si>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</si>
  <si>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</si>
  <si>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</si>
  <si>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</si>
  <si>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</si>
  <si>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</si>
  <si>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</si>
  <si>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</si>
  <si>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</si>
  <si>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</si>
  <si>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</si>
  <si>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</si>
  <si>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</si>
  <si>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</si>
  <si>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</si>
  <si>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</si>
  <si>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</si>
  <si>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</si>
  <si>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</si>
  <si>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</si>
  <si>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</si>
  <si>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</si>
  <si>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</si>
  <si>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</si>
  <si>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</si>
  <si>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</si>
  <si>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</si>
  <si>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</si>
  <si>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</si>
  <si>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</si>
  <si>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</si>
  <si>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</si>
  <si>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</si>
  <si>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</si>
  <si>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</si>
  <si>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</si>
  <si>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</si>
  <si>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</si>
  <si>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</si>
  <si>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</si>
  <si>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</si>
  <si>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</si>
  <si>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</si>
  <si>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</si>
  <si>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</si>
  <si>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</si>
  <si>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</si>
  <si>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</si>
  <si>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</si>
  <si>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</si>
  <si>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</si>
  <si>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</si>
  <si>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</si>
  <si>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</si>
  <si>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</si>
  <si>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</si>
  <si>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</si>
  <si>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</si>
  <si>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</si>
  <si>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</si>
  <si>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</si>
  <si>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</si>
  <si>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</si>
  <si>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</si>
  <si>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</si>
  <si>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</si>
  <si>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</si>
  <si>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</si>
  <si>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</si>
  <si>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</si>
  <si>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</si>
  <si>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</si>
  <si>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</si>
  <si>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</si>
  <si>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</si>
  <si>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</si>
  <si>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</si>
  <si>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</si>
  <si>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</si>
  <si>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</si>
  <si>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</si>
  <si>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</si>
  <si>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</si>
  <si>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</si>
  <si>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</si>
  <si>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</si>
  <si>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</si>
  <si>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</si>
  <si>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</si>
  <si>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</si>
  <si>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</si>
  <si>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</si>
  <si>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</si>
  <si>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</si>
  <si>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</si>
  <si>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</si>
  <si>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</si>
  <si>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</si>
  <si>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</si>
  <si>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</si>
  <si>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</si>
  <si>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</si>
  <si>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</si>
  <si>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</si>
  <si>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</si>
  <si>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</si>
  <si>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</si>
  <si>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</si>
  <si>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</si>
  <si>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</si>
  <si>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</si>
  <si>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</si>
  <si>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</si>
  <si>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</si>
  <si>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</si>
  <si>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</si>
  <si>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</si>
  <si>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</si>
  <si>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</si>
  <si>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</si>
  <si>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</si>
  <si>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</si>
  <si>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</si>
  <si>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</si>
  <si>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</si>
  <si>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</si>
  <si>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</si>
  <si>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</si>
  <si>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</si>
  <si>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</si>
  <si>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</si>
  <si>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</si>
  <si>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</si>
  <si>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</si>
  <si>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</si>
  <si>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</si>
  <si>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</si>
  <si>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</si>
  <si>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</si>
  <si>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</si>
  <si>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</si>
  <si>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</si>
  <si>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</si>
  <si>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</si>
  <si>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</si>
  <si>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</si>
  <si>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</si>
  <si>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</si>
  <si>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</si>
  <si>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</si>
  <si>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</si>
  <si>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</si>
  <si>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</si>
  <si>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</si>
  <si>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</si>
  <si>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</si>
  <si>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</si>
  <si>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</si>
  <si>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</si>
  <si>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</si>
  <si>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</si>
  <si>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</si>
  <si>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</si>
  <si>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</si>
  <si>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</si>
  <si>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</si>
  <si>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</si>
  <si>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</si>
  <si>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</si>
  <si>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</si>
  <si>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</si>
  <si>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</si>
  <si>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</si>
  <si>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</si>
  <si>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</si>
  <si>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</si>
  <si>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</si>
  <si>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</si>
  <si>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</si>
  <si>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</si>
  <si>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</si>
  <si>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</si>
  <si>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</si>
  <si>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</si>
  <si>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</si>
  <si>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</si>
  <si>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</si>
  <si>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</si>
  <si>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</si>
  <si>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</si>
  <si>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</si>
  <si>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</si>
  <si>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</si>
  <si>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</si>
  <si>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</si>
  <si>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</si>
  <si>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</si>
  <si>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</si>
  <si>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</si>
  <si>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</si>
  <si>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</si>
  <si>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</si>
  <si>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</si>
  <si>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</si>
  <si>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</si>
  <si>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</si>
  <si>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</si>
  <si>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</si>
  <si>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</si>
  <si>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</si>
  <si>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</si>
  <si>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</si>
  <si>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</si>
  <si>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</si>
  <si>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</si>
  <si>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</si>
  <si>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</si>
  <si>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</si>
  <si>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</si>
  <si>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</si>
  <si>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</si>
  <si>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</si>
  <si>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</si>
  <si>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</si>
  <si>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</si>
  <si>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</si>
  <si>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</si>
  <si>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</si>
  <si>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</si>
  <si>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</si>
  <si>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</si>
  <si>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</si>
  <si>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</si>
  <si>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</si>
  <si>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</si>
  <si>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</si>
  <si>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</si>
  <si>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</si>
  <si>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</si>
  <si>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</si>
  <si>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</si>
  <si>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</si>
  <si>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</si>
  <si>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</si>
  <si>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</si>
  <si>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</si>
  <si>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</si>
  <si>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</si>
  <si>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</si>
  <si>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</si>
  <si>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</si>
  <si>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</si>
  <si>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</si>
  <si>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</si>
  <si>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</si>
  <si>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</si>
  <si>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</si>
  <si>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</si>
  <si>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</si>
  <si>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</si>
  <si>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</si>
  <si>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</si>
  <si>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</si>
  <si>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</si>
  <si>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</si>
  <si>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</si>
  <si>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</si>
  <si>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</si>
  <si>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</si>
  <si>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</si>
  <si>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</si>
  <si>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DJEČJI VRTIĆ I JASLICE ZLATARSKO ZLATO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</si>
</sst>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106105.12</v>
      </c>
      <c r="D2" s="6">
        <f>'PR-RAS'!E6</f>
        <v>133601.75</v>
      </c>
      <c r="E2" s="6">
        <v>0</v>
      </c>
      <c r="F2" s="6">
        <v>0</v>
      </c>
      <c r="G2" s="7">
        <f t="shared" ref="G2:G264" si="0">(B2/1000)*(C2*1+D2*2)</f>
        <v>373.30862000000002</v>
      </c>
      <c r="H2" s="7">
        <f t="shared" ref="H2:H264" si="1">ABS(C2-ROUND(C2,0))+ABS(D2-ROUND(D2,0))</f>
        <v>0.36999999999534339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27838.78</v>
      </c>
      <c r="D102" s="1">
        <f>'PR-RAS'!E106</f>
        <v>41676.76</v>
      </c>
      <c r="E102" s="1">
        <v>0</v>
      </c>
      <c r="F102" s="1">
        <v>0</v>
      </c>
      <c r="G102" s="2">
        <f t="shared" si="0"/>
        <v>11230.4223</v>
      </c>
      <c r="H102" s="2">
        <f t="shared" si="1"/>
        <v>0.45999999999912689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27838.78</v>
      </c>
      <c r="D108" s="1">
        <f>'PR-RAS'!E112</f>
        <v>41676.76</v>
      </c>
      <c r="E108" s="1">
        <v>0</v>
      </c>
      <c r="F108" s="1">
        <v>0</v>
      </c>
      <c r="G108" s="2">
        <f t="shared" si="0"/>
        <v>11897.5761</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27838.78</v>
      </c>
      <c r="D113" s="1">
        <f>'PR-RAS'!E117</f>
        <v>41676.76</v>
      </c>
      <c r="E113" s="1">
        <v>0</v>
      </c>
      <c r="F113" s="1">
        <v>0</v>
      </c>
      <c r="G113" s="2">
        <f t="shared" si="0"/>
        <v>12453.537600000001</v>
      </c>
      <c r="H113" s="2">
        <f t="shared" si="1"/>
        <v>0.45999999999912689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78266.34</v>
      </c>
      <c r="D129" s="1">
        <f>'PR-RAS'!E133</f>
        <v>91924.99</v>
      </c>
      <c r="E129" s="1">
        <v>0</v>
      </c>
      <c r="F129" s="1">
        <v>0</v>
      </c>
      <c r="G129" s="2">
        <f t="shared" si="0"/>
        <v>33550.888960000004</v>
      </c>
      <c r="H129" s="2">
        <f t="shared" si="1"/>
        <v>0.34999999999126885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78266.34</v>
      </c>
      <c r="D130" s="1">
        <f>'PR-RAS'!E134</f>
        <v>91924.99</v>
      </c>
      <c r="E130" s="1">
        <v>0</v>
      </c>
      <c r="F130" s="1">
        <v>0</v>
      </c>
      <c r="G130" s="2">
        <f t="shared" si="0"/>
        <v>33813.005280000005</v>
      </c>
      <c r="H130" s="2">
        <f t="shared" si="1"/>
        <v>0.34999999999126885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78266.34</v>
      </c>
      <c r="D131" s="1">
        <f>'PR-RAS'!E135</f>
        <v>91924.99</v>
      </c>
      <c r="E131" s="1">
        <v>0</v>
      </c>
      <c r="F131" s="1">
        <v>0</v>
      </c>
      <c r="G131" s="2">
        <f t="shared" si="0"/>
        <v>34075.121599999999</v>
      </c>
      <c r="H131" s="2">
        <f t="shared" si="1"/>
        <v>0.34999999999126885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114223.18999999999</v>
      </c>
      <c r="D147" s="1">
        <f>'PR-RAS'!E151</f>
        <v>137645.85999999999</v>
      </c>
      <c r="E147" s="1">
        <v>0</v>
      </c>
      <c r="F147" s="1">
        <v>0</v>
      </c>
      <c r="G147" s="2">
        <f t="shared" si="0"/>
        <v>56869.176859999992</v>
      </c>
      <c r="H147" s="2">
        <f t="shared" si="1"/>
        <v>0.33000000000174623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86405.849999999991</v>
      </c>
      <c r="D148" s="1">
        <f>'PR-RAS'!E152</f>
        <v>108934.34</v>
      </c>
      <c r="E148" s="1">
        <v>0</v>
      </c>
      <c r="F148" s="1">
        <v>0</v>
      </c>
      <c r="G148" s="2">
        <f t="shared" si="0"/>
        <v>44728.355909999991</v>
      </c>
      <c r="H148" s="2">
        <f t="shared" si="1"/>
        <v>0.49000000000523869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74177.09</v>
      </c>
      <c r="D149" s="1">
        <f>'PR-RAS'!E153</f>
        <v>89535.039999999994</v>
      </c>
      <c r="E149" s="1">
        <v>0</v>
      </c>
      <c r="F149" s="1">
        <v>0</v>
      </c>
      <c r="G149" s="2">
        <f t="shared" si="0"/>
        <v>37480.581159999994</v>
      </c>
      <c r="H149" s="2">
        <f t="shared" si="1"/>
        <v>0.1299999999901047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74177.09</v>
      </c>
      <c r="D150" s="1">
        <f>'PR-RAS'!E154</f>
        <v>89535.039999999994</v>
      </c>
      <c r="E150" s="1">
        <v>0</v>
      </c>
      <c r="F150" s="1">
        <v>0</v>
      </c>
      <c r="G150" s="2">
        <f t="shared" si="0"/>
        <v>37733.828329999997</v>
      </c>
      <c r="H150" s="2">
        <f t="shared" si="1"/>
        <v>0.1299999999901047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4626</v>
      </c>
      <c r="E154" s="1">
        <v>0</v>
      </c>
      <c r="F154" s="1">
        <v>0</v>
      </c>
      <c r="G154" s="2">
        <f t="shared" si="0"/>
        <v>1415.556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12228.76</v>
      </c>
      <c r="D155" s="1">
        <f>'PR-RAS'!E159</f>
        <v>14773.3</v>
      </c>
      <c r="E155" s="1">
        <v>0</v>
      </c>
      <c r="F155" s="1">
        <v>0</v>
      </c>
      <c r="G155" s="2">
        <f t="shared" si="0"/>
        <v>6433.4054400000005</v>
      </c>
      <c r="H155" s="2">
        <f t="shared" si="1"/>
        <v>0.53999999999905413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12228.76</v>
      </c>
      <c r="D157" s="1">
        <f>'PR-RAS'!E161</f>
        <v>0</v>
      </c>
      <c r="E157" s="1">
        <v>0</v>
      </c>
      <c r="F157" s="1">
        <v>0</v>
      </c>
      <c r="G157" s="2">
        <f t="shared" si="0"/>
        <v>1907.6865600000001</v>
      </c>
      <c r="H157" s="2">
        <f t="shared" si="1"/>
        <v>0.23999999999978172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14773.3</v>
      </c>
      <c r="E158" s="1">
        <v>0</v>
      </c>
      <c r="F158" s="1">
        <v>0</v>
      </c>
      <c r="G158" s="2">
        <f t="shared" si="0"/>
        <v>4638.8162000000002</v>
      </c>
      <c r="H158" s="2">
        <f t="shared" si="1"/>
        <v>0.2999999999992724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27647.45</v>
      </c>
      <c r="D159" s="1">
        <f>'PR-RAS'!E163</f>
        <v>28411.05</v>
      </c>
      <c r="E159" s="1">
        <v>0</v>
      </c>
      <c r="F159" s="1">
        <v>0</v>
      </c>
      <c r="G159" s="2">
        <f t="shared" si="0"/>
        <v>13346.188900000001</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1708.82</v>
      </c>
      <c r="D160" s="1">
        <f>'PR-RAS'!E164</f>
        <v>3664.5</v>
      </c>
      <c r="E160" s="1">
        <v>0</v>
      </c>
      <c r="F160" s="1">
        <v>0</v>
      </c>
      <c r="G160" s="2">
        <f t="shared" si="0"/>
        <v>1437.0133799999999</v>
      </c>
      <c r="H160" s="2">
        <f t="shared" si="1"/>
        <v>0.68000000000006366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423.36</v>
      </c>
      <c r="D161" s="1">
        <f>'PR-RAS'!E165</f>
        <v>695.7</v>
      </c>
      <c r="E161" s="1">
        <v>0</v>
      </c>
      <c r="F161" s="1">
        <v>0</v>
      </c>
      <c r="G161" s="2">
        <f t="shared" si="0"/>
        <v>290.36160000000007</v>
      </c>
      <c r="H161" s="2">
        <f t="shared" si="1"/>
        <v>0.65999999999996817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1180.32</v>
      </c>
      <c r="D162" s="1">
        <f>'PR-RAS'!E166</f>
        <v>2396.3000000000002</v>
      </c>
      <c r="E162" s="1">
        <v>0</v>
      </c>
      <c r="F162" s="1">
        <v>0</v>
      </c>
      <c r="G162" s="2">
        <f t="shared" si="0"/>
        <v>961.64012000000002</v>
      </c>
      <c r="H162" s="2">
        <f t="shared" si="1"/>
        <v>0.62000000000011823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105.14</v>
      </c>
      <c r="D163" s="1">
        <f>'PR-RAS'!E167</f>
        <v>572.5</v>
      </c>
      <c r="E163" s="1">
        <v>0</v>
      </c>
      <c r="F163" s="1">
        <v>0</v>
      </c>
      <c r="G163" s="2">
        <f t="shared" si="0"/>
        <v>202.52268000000004</v>
      </c>
      <c r="H163" s="2">
        <f t="shared" si="1"/>
        <v>0.64000000000000057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23502.850000000002</v>
      </c>
      <c r="D165" s="1">
        <f>'PR-RAS'!E169</f>
        <v>19679.41</v>
      </c>
      <c r="E165" s="1">
        <v>0</v>
      </c>
      <c r="F165" s="1">
        <v>0</v>
      </c>
      <c r="G165" s="2">
        <f t="shared" si="0"/>
        <v>10309.31388</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974.33</v>
      </c>
      <c r="D166" s="1">
        <f>'PR-RAS'!E170</f>
        <v>2782.02</v>
      </c>
      <c r="E166" s="1">
        <v>0</v>
      </c>
      <c r="F166" s="1">
        <v>0</v>
      </c>
      <c r="G166" s="2">
        <f t="shared" si="0"/>
        <v>1078.83105</v>
      </c>
      <c r="H166" s="2">
        <f t="shared" si="1"/>
        <v>0.35000000000002274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14071.28</v>
      </c>
      <c r="D167" s="1">
        <f>'PR-RAS'!E171</f>
        <v>12991.07</v>
      </c>
      <c r="E167" s="1">
        <v>0</v>
      </c>
      <c r="F167" s="1">
        <v>0</v>
      </c>
      <c r="G167" s="2">
        <f t="shared" si="0"/>
        <v>6648.8677200000002</v>
      </c>
      <c r="H167" s="2">
        <f t="shared" si="1"/>
        <v>0.3500000000003638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8255.26</v>
      </c>
      <c r="D168" s="1">
        <f>'PR-RAS'!E172</f>
        <v>3385.7</v>
      </c>
      <c r="E168" s="1">
        <v>0</v>
      </c>
      <c r="F168" s="1">
        <v>0</v>
      </c>
      <c r="G168" s="2">
        <f t="shared" si="0"/>
        <v>2509.4522200000001</v>
      </c>
      <c r="H168" s="2">
        <f t="shared" si="1"/>
        <v>0.56000000000040018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201.98</v>
      </c>
      <c r="D169" s="1">
        <f>'PR-RAS'!E173</f>
        <v>520.62</v>
      </c>
      <c r="E169" s="1">
        <v>0</v>
      </c>
      <c r="F169" s="1">
        <v>0</v>
      </c>
      <c r="G169" s="2">
        <f t="shared" si="0"/>
        <v>208.86096000000001</v>
      </c>
      <c r="H169" s="2">
        <f t="shared" si="1"/>
        <v>0.40000000000000568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2435.7800000000002</v>
      </c>
      <c r="D173" s="1">
        <f>'PR-RAS'!E177</f>
        <v>5067.1400000000003</v>
      </c>
      <c r="E173" s="1">
        <v>0</v>
      </c>
      <c r="F173" s="1">
        <v>0</v>
      </c>
      <c r="G173" s="2">
        <f t="shared" si="0"/>
        <v>2162.0503199999998</v>
      </c>
      <c r="H173" s="2">
        <f t="shared" si="1"/>
        <v>0.36000000000012733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375.85</v>
      </c>
      <c r="D174" s="1">
        <f>'PR-RAS'!E178</f>
        <v>284.56</v>
      </c>
      <c r="E174" s="1">
        <v>0</v>
      </c>
      <c r="F174" s="1">
        <v>0</v>
      </c>
      <c r="G174" s="2">
        <f t="shared" si="0"/>
        <v>163.47980999999999</v>
      </c>
      <c r="H174" s="2">
        <f t="shared" si="1"/>
        <v>0.58999999999997499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477.03</v>
      </c>
      <c r="D175" s="1">
        <f>'PR-RAS'!E179</f>
        <v>1447.21</v>
      </c>
      <c r="E175" s="1">
        <v>0</v>
      </c>
      <c r="F175" s="1">
        <v>0</v>
      </c>
      <c r="G175" s="2">
        <f t="shared" si="0"/>
        <v>586.63229999999987</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519.44000000000005</v>
      </c>
      <c r="D177" s="1">
        <f>'PR-RAS'!E181</f>
        <v>999.14</v>
      </c>
      <c r="E177" s="1">
        <v>0</v>
      </c>
      <c r="F177" s="1">
        <v>0</v>
      </c>
      <c r="G177" s="2">
        <f t="shared" si="0"/>
        <v>443.11872</v>
      </c>
      <c r="H177" s="2">
        <f t="shared" si="1"/>
        <v>0.58000000000004093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522.94000000000005</v>
      </c>
      <c r="D179" s="1">
        <f>'PR-RAS'!E183</f>
        <v>481.8</v>
      </c>
      <c r="E179" s="1">
        <v>0</v>
      </c>
      <c r="F179" s="1">
        <v>0</v>
      </c>
      <c r="G179" s="2">
        <f t="shared" si="0"/>
        <v>264.60411999999997</v>
      </c>
      <c r="H179" s="2">
        <f t="shared" si="1"/>
        <v>0.25999999999993406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252.17</v>
      </c>
      <c r="D180" s="1">
        <f>'PR-RAS'!E184</f>
        <v>28.22</v>
      </c>
      <c r="E180" s="1">
        <v>0</v>
      </c>
      <c r="F180" s="1">
        <v>0</v>
      </c>
      <c r="G180" s="2">
        <f t="shared" si="0"/>
        <v>55.241190000000003</v>
      </c>
      <c r="H180" s="2">
        <f t="shared" si="1"/>
        <v>0.38999999999998636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224.63</v>
      </c>
      <c r="D181" s="1">
        <f>'PR-RAS'!E185</f>
        <v>1762.49</v>
      </c>
      <c r="E181" s="1">
        <v>0</v>
      </c>
      <c r="F181" s="1">
        <v>0</v>
      </c>
      <c r="G181" s="2">
        <f t="shared" si="0"/>
        <v>674.9298</v>
      </c>
      <c r="H181" s="2">
        <f t="shared" si="1"/>
        <v>0.86000000000001364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169.89</v>
      </c>
      <c r="D192" s="1">
        <f>'PR-RAS'!E196</f>
        <v>300.47000000000003</v>
      </c>
      <c r="E192" s="1">
        <v>0</v>
      </c>
      <c r="F192" s="1">
        <v>0</v>
      </c>
      <c r="G192" s="2">
        <f t="shared" si="0"/>
        <v>147.22853000000001</v>
      </c>
      <c r="H192" s="2">
        <f t="shared" si="1"/>
        <v>0.58000000000004093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169.89</v>
      </c>
      <c r="D206" s="1">
        <f>'PR-RAS'!E210</f>
        <v>300.47000000000003</v>
      </c>
      <c r="E206" s="1">
        <v>0</v>
      </c>
      <c r="F206" s="1">
        <v>0</v>
      </c>
      <c r="G206" s="2">
        <f t="shared" si="0"/>
        <v>158.02015</v>
      </c>
      <c r="H206" s="2">
        <f t="shared" si="1"/>
        <v>0.58000000000004093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169.89</v>
      </c>
      <c r="D207" s="1">
        <f>'PR-RAS'!E211</f>
        <v>300.47000000000003</v>
      </c>
      <c r="E207" s="1">
        <v>0</v>
      </c>
      <c r="F207" s="1">
        <v>0</v>
      </c>
      <c r="G207" s="2">
        <f t="shared" si="0"/>
        <v>158.79097999999999</v>
      </c>
      <c r="H207" s="2">
        <f t="shared" si="1"/>
        <v>0.58000000000004093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114223.18999999999</v>
      </c>
      <c r="D285" s="1">
        <f>'PR-RAS'!E289</f>
        <v>137645.85999999999</v>
      </c>
      <c r="E285" s="1">
        <v>0</v>
      </c>
      <c r="F285" s="1">
        <v>0</v>
      </c>
      <c r="G285" s="2">
        <f t="shared" si="8"/>
        <v>110622.23443999999</v>
      </c>
      <c r="H285" s="2">
        <f t="shared" si="9"/>
        <v>0.33000000000174623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8118.0699999999924</v>
      </c>
      <c r="D287" s="1">
        <f>'PR-RAS'!E291</f>
        <v>4044.109999999986</v>
      </c>
      <c r="E287" s="1">
        <v>0</v>
      </c>
      <c r="F287" s="1">
        <v>0</v>
      </c>
      <c r="G287" s="2">
        <f t="shared" si="8"/>
        <v>4634.9989399999895</v>
      </c>
      <c r="H287" s="2">
        <f t="shared" si="9"/>
        <v>0.17999999997846317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21082.89</v>
      </c>
      <c r="D288" s="1">
        <f>'PR-RAS'!E292</f>
        <v>21082.89</v>
      </c>
      <c r="E288" s="1">
        <v>0</v>
      </c>
      <c r="F288" s="1">
        <v>0</v>
      </c>
      <c r="G288" s="2">
        <f t="shared" si="8"/>
        <v>18152.368289999999</v>
      </c>
      <c r="H288" s="2">
        <f t="shared" si="9"/>
        <v>0.22000000000116415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6204.86</v>
      </c>
      <c r="E290" s="1">
        <v>0</v>
      </c>
      <c r="F290" s="1">
        <v>0</v>
      </c>
      <c r="G290" s="2">
        <f t="shared" si="8"/>
        <v>3586.4090799999994</v>
      </c>
      <c r="H290" s="2">
        <f t="shared" si="9"/>
        <v>0.14000000000032742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26569.16</v>
      </c>
      <c r="E405" s="1">
        <v>0</v>
      </c>
      <c r="F405" s="1">
        <v>0</v>
      </c>
      <c r="G405" s="2">
        <f t="shared" si="8"/>
        <v>21467.881280000001</v>
      </c>
      <c r="H405" s="2">
        <f t="shared" si="9"/>
        <v>0.15999999999985448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106105.12</v>
      </c>
      <c r="D407" s="1">
        <f>'PR-RAS'!E412</f>
        <v>133601.75</v>
      </c>
      <c r="E407" s="1">
        <v>0</v>
      </c>
      <c r="F407" s="1">
        <v>0</v>
      </c>
      <c r="G407" s="2">
        <f t="shared" si="8"/>
        <v>151563.29972000001</v>
      </c>
      <c r="H407" s="2">
        <f t="shared" si="9"/>
        <v>0.36999999999534339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114223.18999999999</v>
      </c>
      <c r="D408" s="1">
        <f>'PR-RAS'!E413</f>
        <v>137645.85999999999</v>
      </c>
      <c r="E408" s="1">
        <v>0</v>
      </c>
      <c r="F408" s="1">
        <v>0</v>
      </c>
      <c r="G408" s="2">
        <f t="shared" si="8"/>
        <v>158532.56836999996</v>
      </c>
      <c r="H408" s="2">
        <f t="shared" si="9"/>
        <v>0.33000000000174623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8118.0699999999924</v>
      </c>
      <c r="D410" s="1">
        <f>'PR-RAS'!E415</f>
        <v>4044.109999999986</v>
      </c>
      <c r="E410" s="1">
        <v>0</v>
      </c>
      <c r="F410" s="1">
        <v>0</v>
      </c>
      <c r="G410" s="2">
        <f t="shared" si="8"/>
        <v>6628.3726099999849</v>
      </c>
      <c r="H410" s="2">
        <f t="shared" si="9"/>
        <v>0.17999999997846317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21082.89</v>
      </c>
      <c r="D411" s="1">
        <f>'PR-RAS'!E416</f>
        <v>0</v>
      </c>
      <c r="E411" s="1">
        <v>0</v>
      </c>
      <c r="F411" s="1">
        <v>0</v>
      </c>
      <c r="G411" s="2">
        <f t="shared" si="8"/>
        <v>8643.9848999999995</v>
      </c>
      <c r="H411" s="2">
        <f t="shared" si="9"/>
        <v>0.11000000000058208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5486.27</v>
      </c>
      <c r="E412" s="1">
        <v>0</v>
      </c>
      <c r="F412" s="1">
        <v>0</v>
      </c>
      <c r="G412" s="2">
        <f t="shared" si="8"/>
        <v>4509.7139400000005</v>
      </c>
      <c r="H412" s="2">
        <f t="shared" si="9"/>
        <v>0.27000000000043656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6204.86</v>
      </c>
      <c r="E413" s="1">
        <v>0</v>
      </c>
      <c r="F413" s="1">
        <v>0</v>
      </c>
      <c r="G413" s="2">
        <f t="shared" si="8"/>
        <v>5112.8046399999994</v>
      </c>
      <c r="H413" s="2">
        <f t="shared" si="9"/>
        <v>0.14000000000032742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106105.12</v>
      </c>
      <c r="D633" s="1">
        <f>'PR-RAS'!E639</f>
        <v>133601.75</v>
      </c>
      <c r="E633" s="1">
        <v>0</v>
      </c>
      <c r="F633" s="1">
        <v>0</v>
      </c>
      <c r="G633" s="2">
        <f t="shared" si="10"/>
        <v>235931.04784000001</v>
      </c>
      <c r="H633" s="2">
        <f t="shared" si="11"/>
        <v>0.36999999999534339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114223.18999999999</v>
      </c>
      <c r="D634" s="1">
        <f>'PR-RAS'!E640</f>
        <v>137645.85999999999</v>
      </c>
      <c r="E634" s="1">
        <v>0</v>
      </c>
      <c r="F634" s="1">
        <v>0</v>
      </c>
      <c r="G634" s="2">
        <f t="shared" si="10"/>
        <v>246562.93802999999</v>
      </c>
      <c r="H634" s="2">
        <f t="shared" si="11"/>
        <v>0.33000000000174623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8118.0699999999924</v>
      </c>
      <c r="D636" s="1">
        <f>'PR-RAS'!E642</f>
        <v>4044.109999999986</v>
      </c>
      <c r="E636" s="1">
        <v>0</v>
      </c>
      <c r="F636" s="1">
        <v>0</v>
      </c>
      <c r="G636" s="2">
        <f t="shared" si="10"/>
        <v>10290.994149999977</v>
      </c>
      <c r="H636" s="2">
        <f t="shared" si="11"/>
        <v>0.17999999997846317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21082.89</v>
      </c>
      <c r="D637" s="1">
        <f>'PR-RAS'!E643</f>
        <v>0</v>
      </c>
      <c r="E637" s="1">
        <v>0</v>
      </c>
      <c r="F637" s="1">
        <v>0</v>
      </c>
      <c r="G637" s="2">
        <f t="shared" si="10"/>
        <v>13408.71804</v>
      </c>
      <c r="H637" s="2">
        <f t="shared" si="11"/>
        <v>0.11000000000058208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5486.27</v>
      </c>
      <c r="E638" s="1">
        <v>0</v>
      </c>
      <c r="F638" s="1">
        <v>0</v>
      </c>
      <c r="G638" s="2">
        <f t="shared" si="10"/>
        <v>6989.5079800000003</v>
      </c>
      <c r="H638" s="2">
        <f t="shared" si="11"/>
        <v>0.27000000000043656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12964.820000000007</v>
      </c>
      <c r="D639" s="1">
        <f>'PR-RAS'!E645</f>
        <v>0</v>
      </c>
      <c r="E639" s="1">
        <v>0</v>
      </c>
      <c r="F639" s="1">
        <v>0</v>
      </c>
      <c r="G639" s="2">
        <f t="shared" si="10"/>
        <v>8271.5551600000053</v>
      </c>
      <c r="H639" s="2">
        <f t="shared" si="11"/>
        <v>0.17999999999301508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9530.3799999999865</v>
      </c>
      <c r="E640" s="1">
        <v>0</v>
      </c>
      <c r="F640" s="1">
        <v>0</v>
      </c>
      <c r="G640" s="2">
        <f t="shared" si="10"/>
        <v>12179.825639999983</v>
      </c>
      <c r="H640" s="2">
        <f t="shared" si="11"/>
        <v>0.37999999998646672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6150.12</v>
      </c>
      <c r="D642" s="1">
        <f>'PR-RAS'!E649</f>
        <v>44127.87</v>
      </c>
      <c r="E642" s="1">
        <v>0</v>
      </c>
      <c r="F642" s="1">
        <v>0</v>
      </c>
      <c r="G642" s="2">
        <f t="shared" si="10"/>
        <v>60514.156260000003</v>
      </c>
      <c r="H642" s="2">
        <f t="shared" si="11"/>
        <v>0.24999999999727152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108629.88</v>
      </c>
      <c r="D643" s="1">
        <f>'PR-RAS'!E650</f>
        <v>138971.53</v>
      </c>
      <c r="E643" s="1">
        <v>0</v>
      </c>
      <c r="F643" s="1">
        <v>0</v>
      </c>
      <c r="G643" s="2">
        <f t="shared" si="10"/>
        <v>248179.82748000001</v>
      </c>
      <c r="H643" s="2">
        <f t="shared" si="11"/>
        <v>0.58999999999650754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111704.94</v>
      </c>
      <c r="D644" s="1">
        <f>'PR-RAS'!E651</f>
        <v>143361.26</v>
      </c>
      <c r="E644" s="1">
        <v>0</v>
      </c>
      <c r="F644" s="1">
        <v>0</v>
      </c>
      <c r="G644" s="2">
        <f t="shared" si="10"/>
        <v>256188.85678000003</v>
      </c>
      <c r="H644" s="2">
        <f t="shared" si="11"/>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3075.0599999999977</v>
      </c>
      <c r="D645" s="1">
        <f>'PR-RAS'!E652</f>
        <v>39738.139999999985</v>
      </c>
      <c r="E645" s="1">
        <v>0</v>
      </c>
      <c r="F645" s="1">
        <v>0</v>
      </c>
      <c r="G645" s="2">
        <f t="shared" si="10"/>
        <v>53163.062959999981</v>
      </c>
      <c r="H645" s="2">
        <f t="shared" si="11"/>
        <v>0.1999999999825377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24</v>
      </c>
      <c r="E647" s="1">
        <v>0</v>
      </c>
      <c r="F647" s="1">
        <v>0</v>
      </c>
      <c r="G647" s="2">
        <f t="shared" si="10"/>
        <v>45.866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24</v>
      </c>
      <c r="E649" s="1">
        <v>0</v>
      </c>
      <c r="F649" s="1">
        <v>0</v>
      </c>
      <c r="G649" s="2">
        <f t="shared" si="10"/>
        <v>46.008000000000003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27838.78</v>
      </c>
      <c r="D703" s="1">
        <f>'PR-RAS'!E710</f>
        <v>41676.76</v>
      </c>
      <c r="E703" s="1">
        <v>0</v>
      </c>
      <c r="F703" s="1">
        <v>0</v>
      </c>
      <c r="G703" s="2">
        <f t="shared" si="10"/>
        <v>78056.994599999991</v>
      </c>
      <c r="H703" s="2">
        <f t="shared" si="11"/>
        <v>0.45999999999912689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1400</v>
      </c>
      <c r="E709" s="1">
        <v>0</v>
      </c>
      <c r="F709" s="1">
        <v>0</v>
      </c>
      <c r="G709" s="2">
        <f t="shared" si="10"/>
        <v>1982.3999999999999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2396.3000000000002</v>
      </c>
      <c r="E711" s="1">
        <v>0</v>
      </c>
      <c r="F711" s="1">
        <v>0</v>
      </c>
      <c r="G711" s="2">
        <f t="shared" si="10"/>
        <v>3402.7460000000001</v>
      </c>
      <c r="H711" s="2">
        <f t="shared" si="11"/>
        <v>0.3000000000001819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522.94000000000005</v>
      </c>
      <c r="D713" s="1">
        <f>'PR-RAS'!E720</f>
        <v>306.60000000000002</v>
      </c>
      <c r="E713" s="1">
        <v>0</v>
      </c>
      <c r="F713" s="1">
        <v>0</v>
      </c>
      <c r="G713" s="2">
        <f t="shared" si="10"/>
        <v>808.93168000000003</v>
      </c>
      <c r="H713" s="2">
        <f t="shared" si="11"/>
        <v>0.45999999999992269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252.17</v>
      </c>
      <c r="D715" s="1">
        <f>'PR-RAS'!E722</f>
        <v>0</v>
      </c>
      <c r="E715" s="1">
        <v>0</v>
      </c>
      <c r="F715" s="1">
        <v>0</v>
      </c>
      <c r="G715" s="2">
        <f t="shared" si="10"/>
        <v>180.04937999999999</v>
      </c>
      <c r="H715" s="2">
        <f t="shared" si="11"/>
        <v>0.16999999999998749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37742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3421</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106105.12</v>
      </c>
      <c r="I16" s="170">
        <f>'PR-RAS'!E6</f>
        <v>133601.75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114223.18999999999</v>
      </c>
      <c r="I17" s="170">
        <f>'PR-RAS'!E151</f>
        <v>137645.85999999999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12964.820000000007</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9530.3799999999865</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36" sqref="E13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106105.12</v>
      </c>
      <c r="E6" s="51">
        <f>E7+E44+E50+E82+E106+E124+E133+E139</f>
        <v>133601.75</v>
      </c>
      <c r="F6" s="52">
        <f t="shared" ref="F6:F131" si="0">IF(D6&lt;&gt;0,IF(E6/D6&gt;=100,"&gt;&gt;100",E6/D6*100),"-")</f>
        <v>125.91451760292058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0</v>
      </c>
      <c r="E50" s="51">
        <f>E51+E54+E59+E62+E65+E68+E71+E74+E77</f>
        <v>0</v>
      </c>
      <c r="F50" s="52" t="str">
        <f t="shared" si="0"/>
        <v>-</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0</v>
      </c>
      <c r="E68" s="51">
        <f t="shared" si="15"/>
        <v>0</v>
      </c>
      <c r="F68" s="52" t="str">
        <f t="shared" si="0"/>
        <v>-</v>
      </c>
    </row>
    <row r="69" spans="1:6" ht="12.75" customHeight="1" x14ac:dyDescent="0.2">
      <c r="A69" s="53" t="s">
        <v>183</v>
      </c>
      <c r="B69" s="85" t="s">
        <v>184</v>
      </c>
      <c r="C69" s="50" t="s">
        <v>183</v>
      </c>
      <c r="D69" s="242">
        <v>0</v>
      </c>
      <c r="E69" s="242">
        <v>0</v>
      </c>
      <c r="F69" s="52" t="str">
        <f t="shared" si="0"/>
        <v>-</v>
      </c>
    </row>
    <row r="70" spans="1:6" ht="24" x14ac:dyDescent="0.2">
      <c r="A70" s="53" t="s">
        <v>185</v>
      </c>
      <c r="B70" s="85" t="s">
        <v>186</v>
      </c>
      <c r="C70" s="50" t="s">
        <v>185</v>
      </c>
      <c r="D70" s="242">
        <v>0</v>
      </c>
      <c r="E70" s="242">
        <v>0</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v>0</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27838.78</v>
      </c>
      <c r="E106" s="51">
        <f t="shared" si="23"/>
        <v>41676.76</v>
      </c>
      <c r="F106" s="52">
        <f t="shared" si="0"/>
        <v>149.70756620800194</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27838.78</v>
      </c>
      <c r="E112" s="51">
        <f t="shared" si="25"/>
        <v>41676.76</v>
      </c>
      <c r="F112" s="52">
        <f t="shared" si="0"/>
        <v>149.70756620800194</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27838.78</v>
      </c>
      <c r="E117" s="242">
        <v>41676.76</v>
      </c>
      <c r="F117" s="52">
        <f t="shared" si="0"/>
        <v>149.70756620800194</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0</v>
      </c>
      <c r="E124" s="51">
        <f t="shared" si="27"/>
        <v>0</v>
      </c>
      <c r="F124" s="52" t="str">
        <f t="shared" si="0"/>
        <v>-</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v>0</v>
      </c>
      <c r="F129" s="52" t="str">
        <f t="shared" si="0"/>
        <v>-</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78266.34</v>
      </c>
      <c r="E133" s="51">
        <f t="shared" si="30"/>
        <v>91924.99</v>
      </c>
      <c r="F133" s="52">
        <f t="shared" ref="F133:F223" si="31">IF(D133&lt;&gt;0,IF(E133/D133&gt;=100,"&gt;&gt;100",E133/D133*100),"-")</f>
        <v>117.45149958462349</v>
      </c>
    </row>
    <row r="134" spans="1:6" ht="24" x14ac:dyDescent="0.2">
      <c r="A134" s="53">
        <v>671</v>
      </c>
      <c r="B134" s="232" t="s">
        <v>313</v>
      </c>
      <c r="C134" s="50" t="s">
        <v>314</v>
      </c>
      <c r="D134" s="51">
        <f t="shared" ref="D134:E134" si="32">SUM(D135:D137)</f>
        <v>78266.34</v>
      </c>
      <c r="E134" s="51">
        <f t="shared" si="32"/>
        <v>91924.99</v>
      </c>
      <c r="F134" s="52">
        <f t="shared" si="31"/>
        <v>117.45149958462349</v>
      </c>
    </row>
    <row r="135" spans="1:6" ht="12.75" customHeight="1" x14ac:dyDescent="0.2">
      <c r="A135" s="53">
        <v>6711</v>
      </c>
      <c r="B135" s="85" t="s">
        <v>315</v>
      </c>
      <c r="C135" s="50" t="s">
        <v>316</v>
      </c>
      <c r="D135" s="242">
        <v>78266.34</v>
      </c>
      <c r="E135" s="242">
        <v>91924.99</v>
      </c>
      <c r="F135" s="52">
        <f t="shared" si="31"/>
        <v>117.45149958462349</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114223.18999999999</v>
      </c>
      <c r="E151" s="51">
        <f t="shared" si="35"/>
        <v>137645.85999999999</v>
      </c>
      <c r="F151" s="52">
        <f t="shared" si="31"/>
        <v>120.50605485628618</v>
      </c>
    </row>
    <row r="152" spans="1:6" ht="12.75" customHeight="1" x14ac:dyDescent="0.2">
      <c r="A152" s="53">
        <v>31</v>
      </c>
      <c r="B152" s="85" t="s">
        <v>348</v>
      </c>
      <c r="C152" s="50" t="s">
        <v>349</v>
      </c>
      <c r="D152" s="51">
        <f t="shared" ref="D152:E152" si="36">D153+D158+D159</f>
        <v>86405.849999999991</v>
      </c>
      <c r="E152" s="51">
        <f t="shared" si="36"/>
        <v>108934.34</v>
      </c>
      <c r="F152" s="52">
        <f t="shared" si="31"/>
        <v>126.07287585273453</v>
      </c>
    </row>
    <row r="153" spans="1:6" ht="12.75" customHeight="1" x14ac:dyDescent="0.2">
      <c r="A153" s="53">
        <v>311</v>
      </c>
      <c r="B153" s="85" t="s">
        <v>350</v>
      </c>
      <c r="C153" s="50" t="s">
        <v>351</v>
      </c>
      <c r="D153" s="51">
        <f t="shared" ref="D153:E153" si="37">SUM(D154:D157)</f>
        <v>74177.09</v>
      </c>
      <c r="E153" s="51">
        <f t="shared" si="37"/>
        <v>89535.039999999994</v>
      </c>
      <c r="F153" s="52">
        <f t="shared" si="31"/>
        <v>120.70443852677424</v>
      </c>
    </row>
    <row r="154" spans="1:6" ht="12.75" customHeight="1" x14ac:dyDescent="0.2">
      <c r="A154" s="53">
        <v>3111</v>
      </c>
      <c r="B154" s="85" t="s">
        <v>352</v>
      </c>
      <c r="C154" s="50" t="s">
        <v>353</v>
      </c>
      <c r="D154" s="242">
        <v>74177.09</v>
      </c>
      <c r="E154" s="242">
        <v>89535.039999999994</v>
      </c>
      <c r="F154" s="52">
        <f t="shared" si="31"/>
        <v>120.70443852677424</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0</v>
      </c>
      <c r="E158" s="242">
        <v>4626</v>
      </c>
      <c r="F158" s="52" t="str">
        <f t="shared" si="31"/>
        <v>-</v>
      </c>
    </row>
    <row r="159" spans="1:6" ht="12.75" customHeight="1" x14ac:dyDescent="0.2">
      <c r="A159" s="53">
        <v>313</v>
      </c>
      <c r="B159" s="85" t="s">
        <v>362</v>
      </c>
      <c r="C159" s="50" t="s">
        <v>363</v>
      </c>
      <c r="D159" s="51">
        <f t="shared" ref="D159:E159" si="38">SUM(D160:D162)</f>
        <v>12228.76</v>
      </c>
      <c r="E159" s="51">
        <f t="shared" si="38"/>
        <v>14773.3</v>
      </c>
      <c r="F159" s="52">
        <f t="shared" si="31"/>
        <v>120.80783333714946</v>
      </c>
    </row>
    <row r="160" spans="1:6" ht="12.75" customHeight="1" x14ac:dyDescent="0.2">
      <c r="A160" s="53">
        <v>3131</v>
      </c>
      <c r="B160" s="85" t="s">
        <v>141</v>
      </c>
      <c r="C160" s="50" t="s">
        <v>364</v>
      </c>
      <c r="D160" s="242">
        <v>0</v>
      </c>
      <c r="E160" s="242">
        <v>0</v>
      </c>
      <c r="F160" s="52" t="str">
        <f t="shared" si="31"/>
        <v>-</v>
      </c>
    </row>
    <row r="161" spans="1:6" ht="12.75" customHeight="1" x14ac:dyDescent="0.2">
      <c r="A161" s="53">
        <v>3132</v>
      </c>
      <c r="B161" s="85" t="s">
        <v>365</v>
      </c>
      <c r="C161" s="50" t="s">
        <v>366</v>
      </c>
      <c r="D161" s="242">
        <v>12228.76</v>
      </c>
      <c r="E161" s="242">
        <v>0</v>
      </c>
      <c r="F161" s="52">
        <f t="shared" si="31"/>
        <v>0</v>
      </c>
    </row>
    <row r="162" spans="1:6" ht="12.75" customHeight="1" x14ac:dyDescent="0.2">
      <c r="A162" s="53">
        <v>3133</v>
      </c>
      <c r="B162" s="85" t="s">
        <v>367</v>
      </c>
      <c r="C162" s="50" t="s">
        <v>368</v>
      </c>
      <c r="D162" s="242">
        <v>0</v>
      </c>
      <c r="E162" s="242">
        <v>14773.3</v>
      </c>
      <c r="F162" s="52" t="str">
        <f t="shared" si="31"/>
        <v>-</v>
      </c>
    </row>
    <row r="163" spans="1:6" ht="12.75" customHeight="1" x14ac:dyDescent="0.2">
      <c r="A163" s="53">
        <v>32</v>
      </c>
      <c r="B163" s="85" t="s">
        <v>369</v>
      </c>
      <c r="C163" s="50" t="s">
        <v>370</v>
      </c>
      <c r="D163" s="51">
        <f t="shared" ref="D163:E163" si="39">D164+D169+D177+D187+D188</f>
        <v>27647.45</v>
      </c>
      <c r="E163" s="51">
        <f t="shared" si="39"/>
        <v>28411.05</v>
      </c>
      <c r="F163" s="52">
        <f t="shared" si="31"/>
        <v>102.7619183686018</v>
      </c>
    </row>
    <row r="164" spans="1:6" ht="12.75" customHeight="1" x14ac:dyDescent="0.2">
      <c r="A164" s="53">
        <v>321</v>
      </c>
      <c r="B164" s="85" t="s">
        <v>371</v>
      </c>
      <c r="C164" s="50" t="s">
        <v>372</v>
      </c>
      <c r="D164" s="51">
        <f t="shared" ref="D164:E164" si="40">SUM(D165:D168)</f>
        <v>1708.82</v>
      </c>
      <c r="E164" s="51">
        <f t="shared" si="40"/>
        <v>3664.5</v>
      </c>
      <c r="F164" s="52">
        <f t="shared" si="31"/>
        <v>214.44622605072507</v>
      </c>
    </row>
    <row r="165" spans="1:6" ht="12.75" customHeight="1" x14ac:dyDescent="0.2">
      <c r="A165" s="53">
        <v>3211</v>
      </c>
      <c r="B165" s="85" t="s">
        <v>373</v>
      </c>
      <c r="C165" s="50" t="s">
        <v>374</v>
      </c>
      <c r="D165" s="242">
        <v>423.36</v>
      </c>
      <c r="E165" s="242">
        <v>695.7</v>
      </c>
      <c r="F165" s="52">
        <f t="shared" si="31"/>
        <v>164.32823129251702</v>
      </c>
    </row>
    <row r="166" spans="1:6" ht="12.75" customHeight="1" x14ac:dyDescent="0.2">
      <c r="A166" s="53">
        <v>3212</v>
      </c>
      <c r="B166" s="85" t="s">
        <v>375</v>
      </c>
      <c r="C166" s="50" t="s">
        <v>376</v>
      </c>
      <c r="D166" s="242">
        <v>1180.32</v>
      </c>
      <c r="E166" s="242">
        <v>2396.3000000000002</v>
      </c>
      <c r="F166" s="52">
        <f t="shared" si="31"/>
        <v>203.02121458587504</v>
      </c>
    </row>
    <row r="167" spans="1:6" ht="12.75" customHeight="1" x14ac:dyDescent="0.2">
      <c r="A167" s="53">
        <v>3213</v>
      </c>
      <c r="B167" s="85" t="s">
        <v>377</v>
      </c>
      <c r="C167" s="50" t="s">
        <v>378</v>
      </c>
      <c r="D167" s="242">
        <v>105.14</v>
      </c>
      <c r="E167" s="242">
        <v>572.5</v>
      </c>
      <c r="F167" s="52">
        <f t="shared" si="31"/>
        <v>544.51207913258509</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23502.850000000002</v>
      </c>
      <c r="E169" s="51">
        <f t="shared" si="41"/>
        <v>19679.41</v>
      </c>
      <c r="F169" s="52">
        <f t="shared" si="31"/>
        <v>83.732015478973821</v>
      </c>
    </row>
    <row r="170" spans="1:6" ht="12.75" customHeight="1" x14ac:dyDescent="0.2">
      <c r="A170" s="53">
        <v>3221</v>
      </c>
      <c r="B170" s="85" t="s">
        <v>383</v>
      </c>
      <c r="C170" s="50" t="s">
        <v>384</v>
      </c>
      <c r="D170" s="242">
        <v>974.33</v>
      </c>
      <c r="E170" s="242">
        <v>2782.02</v>
      </c>
      <c r="F170" s="52">
        <f t="shared" si="31"/>
        <v>285.53159607114634</v>
      </c>
    </row>
    <row r="171" spans="1:6" ht="12.75" customHeight="1" x14ac:dyDescent="0.2">
      <c r="A171" s="53">
        <v>3222</v>
      </c>
      <c r="B171" s="85" t="s">
        <v>385</v>
      </c>
      <c r="C171" s="50" t="s">
        <v>386</v>
      </c>
      <c r="D171" s="242">
        <v>14071.28</v>
      </c>
      <c r="E171" s="242">
        <v>12991.07</v>
      </c>
      <c r="F171" s="52">
        <f t="shared" si="31"/>
        <v>92.323299657174047</v>
      </c>
    </row>
    <row r="172" spans="1:6" ht="12.75" customHeight="1" x14ac:dyDescent="0.2">
      <c r="A172" s="53">
        <v>3223</v>
      </c>
      <c r="B172" s="85" t="s">
        <v>387</v>
      </c>
      <c r="C172" s="50" t="s">
        <v>388</v>
      </c>
      <c r="D172" s="242">
        <v>8255.26</v>
      </c>
      <c r="E172" s="242">
        <v>3385.7</v>
      </c>
      <c r="F172" s="52">
        <f t="shared" si="31"/>
        <v>41.012639214270656</v>
      </c>
    </row>
    <row r="173" spans="1:6" ht="12.75" customHeight="1" x14ac:dyDescent="0.2">
      <c r="A173" s="53">
        <v>3224</v>
      </c>
      <c r="B173" s="85" t="s">
        <v>389</v>
      </c>
      <c r="C173" s="50" t="s">
        <v>390</v>
      </c>
      <c r="D173" s="242">
        <v>201.98</v>
      </c>
      <c r="E173" s="242">
        <v>520.62</v>
      </c>
      <c r="F173" s="52">
        <f t="shared" si="31"/>
        <v>257.75819388058221</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2435.7800000000002</v>
      </c>
      <c r="E177" s="51">
        <f t="shared" si="42"/>
        <v>5067.1400000000003</v>
      </c>
      <c r="F177" s="52">
        <f t="shared" si="31"/>
        <v>208.02946078874118</v>
      </c>
    </row>
    <row r="178" spans="1:6" ht="12.75" customHeight="1" x14ac:dyDescent="0.2">
      <c r="A178" s="53">
        <v>3231</v>
      </c>
      <c r="B178" s="85" t="s">
        <v>399</v>
      </c>
      <c r="C178" s="50" t="s">
        <v>400</v>
      </c>
      <c r="D178" s="242">
        <v>375.85</v>
      </c>
      <c r="E178" s="242">
        <v>284.56</v>
      </c>
      <c r="F178" s="52">
        <f t="shared" si="31"/>
        <v>75.711054942131156</v>
      </c>
    </row>
    <row r="179" spans="1:6" ht="12.75" customHeight="1" x14ac:dyDescent="0.2">
      <c r="A179" s="53">
        <v>3232</v>
      </c>
      <c r="B179" s="85" t="s">
        <v>401</v>
      </c>
      <c r="C179" s="50" t="s">
        <v>402</v>
      </c>
      <c r="D179" s="242">
        <v>477.03</v>
      </c>
      <c r="E179" s="242">
        <v>1447.21</v>
      </c>
      <c r="F179" s="52">
        <f t="shared" si="31"/>
        <v>303.37924239565649</v>
      </c>
    </row>
    <row r="180" spans="1:6" ht="12.75" customHeight="1" x14ac:dyDescent="0.2">
      <c r="A180" s="53">
        <v>3233</v>
      </c>
      <c r="B180" s="85" t="s">
        <v>403</v>
      </c>
      <c r="C180" s="50" t="s">
        <v>404</v>
      </c>
      <c r="D180" s="242">
        <v>63.72</v>
      </c>
      <c r="E180" s="242">
        <v>63.72</v>
      </c>
      <c r="F180" s="52">
        <f t="shared" si="31"/>
        <v>100</v>
      </c>
    </row>
    <row r="181" spans="1:6" ht="12.75" customHeight="1" x14ac:dyDescent="0.2">
      <c r="A181" s="53">
        <v>3234</v>
      </c>
      <c r="B181" s="85" t="s">
        <v>405</v>
      </c>
      <c r="C181" s="50" t="s">
        <v>406</v>
      </c>
      <c r="D181" s="242">
        <v>519.44000000000005</v>
      </c>
      <c r="E181" s="242">
        <v>999.14</v>
      </c>
      <c r="F181" s="52">
        <f t="shared" si="31"/>
        <v>192.34945325735404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522.94000000000005</v>
      </c>
      <c r="E183" s="242">
        <v>481.8</v>
      </c>
      <c r="F183" s="52">
        <f t="shared" si="31"/>
        <v>92.132940681531338</v>
      </c>
    </row>
    <row r="184" spans="1:6" ht="12.75" customHeight="1" x14ac:dyDescent="0.2">
      <c r="A184" s="53">
        <v>3237</v>
      </c>
      <c r="B184" s="85" t="s">
        <v>411</v>
      </c>
      <c r="C184" s="50" t="s">
        <v>412</v>
      </c>
      <c r="D184" s="242">
        <v>252.17</v>
      </c>
      <c r="E184" s="242">
        <v>28.22</v>
      </c>
      <c r="F184" s="52">
        <f t="shared" si="31"/>
        <v>11.190863306499583</v>
      </c>
    </row>
    <row r="185" spans="1:6" ht="12.75" customHeight="1" x14ac:dyDescent="0.2">
      <c r="A185" s="53">
        <v>3238</v>
      </c>
      <c r="B185" s="85" t="s">
        <v>413</v>
      </c>
      <c r="C185" s="50" t="s">
        <v>414</v>
      </c>
      <c r="D185" s="242">
        <v>224.63</v>
      </c>
      <c r="E185" s="242">
        <v>1762.49</v>
      </c>
      <c r="F185" s="52">
        <f t="shared" si="31"/>
        <v>784.61915149356719</v>
      </c>
    </row>
    <row r="186" spans="1:6" ht="12.75" customHeight="1" x14ac:dyDescent="0.2">
      <c r="A186" s="53">
        <v>3239</v>
      </c>
      <c r="B186" s="85" t="s">
        <v>415</v>
      </c>
      <c r="C186" s="50" t="s">
        <v>416</v>
      </c>
      <c r="D186" s="242">
        <v>0</v>
      </c>
      <c r="E186" s="242">
        <v>0</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0</v>
      </c>
      <c r="E188" s="51">
        <f t="shared" si="43"/>
        <v>0</v>
      </c>
      <c r="F188" s="52" t="str">
        <f t="shared" si="31"/>
        <v>-</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169.89</v>
      </c>
      <c r="E196" s="51">
        <f t="shared" si="44"/>
        <v>300.47000000000003</v>
      </c>
      <c r="F196" s="52">
        <f t="shared" si="31"/>
        <v>176.86149861675204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169.89</v>
      </c>
      <c r="E210" s="51">
        <f t="shared" si="47"/>
        <v>300.47000000000003</v>
      </c>
      <c r="F210" s="52">
        <f t="shared" si="31"/>
        <v>176.86149861675204</v>
      </c>
    </row>
    <row r="211" spans="1:6" ht="12.75" customHeight="1" x14ac:dyDescent="0.2">
      <c r="A211" s="53">
        <v>3431</v>
      </c>
      <c r="B211" s="232" t="s">
        <v>465</v>
      </c>
      <c r="C211" s="50" t="s">
        <v>466</v>
      </c>
      <c r="D211" s="242">
        <v>169.89</v>
      </c>
      <c r="E211" s="242">
        <v>300.47000000000003</v>
      </c>
      <c r="F211" s="52">
        <f t="shared" si="31"/>
        <v>176.86149861675204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201</v>
      </c>
      <c r="C248" s="50" t="s">
        <v>539</v>
      </c>
      <c r="D248" s="242">
        <v>0</v>
      </c>
      <c r="E248" s="242">
        <v>0</v>
      </c>
      <c r="F248" s="52" t="str">
        <f t="shared" si="61"/>
        <v>-</v>
      </c>
    </row>
    <row r="249" spans="1:6" ht="12.75" customHeight="1" x14ac:dyDescent="0.2">
      <c r="A249" s="53" t="s">
        <v>540</v>
      </c>
      <c r="B249" s="85" t="s">
        <v>203</v>
      </c>
      <c r="C249" s="50" t="s">
        <v>540</v>
      </c>
      <c r="D249" s="242">
        <v>0</v>
      </c>
      <c r="E249" s="242">
        <v>0</v>
      </c>
      <c r="F249" s="52" t="str">
        <f t="shared" si="61"/>
        <v>-</v>
      </c>
    </row>
    <row r="250" spans="1:6" ht="24" x14ac:dyDescent="0.2">
      <c r="A250" s="53" t="s">
        <v>541</v>
      </c>
      <c r="B250" s="85" t="s">
        <v>205</v>
      </c>
      <c r="C250" s="50" t="s">
        <v>541</v>
      </c>
      <c r="D250" s="242">
        <v>0</v>
      </c>
      <c r="E250" s="242">
        <v>0</v>
      </c>
      <c r="F250" s="52" t="str">
        <f t="shared" si="61"/>
        <v>-</v>
      </c>
    </row>
    <row r="251" spans="1:6" ht="24" x14ac:dyDescent="0.2">
      <c r="A251" s="53" t="s">
        <v>542</v>
      </c>
      <c r="B251" s="85" t="s">
        <v>207</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343</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114223.18999999999</v>
      </c>
      <c r="E289" s="51">
        <f t="shared" si="79"/>
        <v>137645.85999999999</v>
      </c>
      <c r="F289" s="52">
        <f t="shared" si="76"/>
        <v>120.50605485628618</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8118.0699999999924</v>
      </c>
      <c r="E291" s="51">
        <f>IF(E289&gt;=E6,E289-E6,0)</f>
        <v>4044.109999999986</v>
      </c>
      <c r="F291" s="52">
        <f t="shared" si="76"/>
        <v>49.816150883153135</v>
      </c>
    </row>
    <row r="292" spans="1:6" ht="12.75" customHeight="1" x14ac:dyDescent="0.2">
      <c r="A292" s="53">
        <v>92211</v>
      </c>
      <c r="B292" s="85" t="s">
        <v>623</v>
      </c>
      <c r="C292" s="50" t="s">
        <v>624</v>
      </c>
      <c r="D292" s="242">
        <v>21082.89</v>
      </c>
      <c r="E292" s="242">
        <v>21082.89</v>
      </c>
      <c r="F292" s="52">
        <f t="shared" si="76"/>
        <v>100</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6204.86</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0</v>
      </c>
      <c r="E350" s="51">
        <f t="shared" si="95"/>
        <v>0</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0</v>
      </c>
      <c r="E363" s="51">
        <f t="shared" si="99"/>
        <v>0</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0</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26569.16</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106105.12</v>
      </c>
      <c r="E412" s="51">
        <f>E6+E298</f>
        <v>133601.75</v>
      </c>
      <c r="F412" s="52">
        <f t="shared" si="81"/>
        <v>125.91451760292058</v>
      </c>
    </row>
    <row r="413" spans="1:6" ht="12.75" customHeight="1" x14ac:dyDescent="0.2">
      <c r="A413" s="53" t="s">
        <v>608</v>
      </c>
      <c r="B413" s="85" t="s">
        <v>831</v>
      </c>
      <c r="C413" s="50" t="s">
        <v>832</v>
      </c>
      <c r="D413" s="51">
        <f t="shared" ref="D413:E413" si="112">D289+D350</f>
        <v>114223.18999999999</v>
      </c>
      <c r="E413" s="51">
        <f t="shared" si="112"/>
        <v>137645.85999999999</v>
      </c>
      <c r="F413" s="52">
        <f t="shared" si="81"/>
        <v>120.50605485628618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8118.0699999999924</v>
      </c>
      <c r="E415" s="51">
        <f t="shared" si="114"/>
        <v>4044.109999999986</v>
      </c>
      <c r="F415" s="52">
        <f t="shared" si="81"/>
        <v>49.816150883153135</v>
      </c>
    </row>
    <row r="416" spans="1:6" ht="12.75" customHeight="1" x14ac:dyDescent="0.2">
      <c r="A416" s="60" t="s">
        <v>837</v>
      </c>
      <c r="B416" s="232" t="s">
        <v>838</v>
      </c>
      <c r="C416" s="61" t="s">
        <v>839</v>
      </c>
      <c r="D416" s="51">
        <f t="shared" ref="D416:E416" si="115">IF(D292-D293+D409-D410&gt;=0,D292-D293+D409-D410,0)</f>
        <v>21082.89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5486.27</v>
      </c>
      <c r="F417" s="52" t="str">
        <f t="shared" si="81"/>
        <v>-</v>
      </c>
    </row>
    <row r="418" spans="1:6" ht="12.75" customHeight="1" x14ac:dyDescent="0.2">
      <c r="A418" s="55" t="s">
        <v>842</v>
      </c>
      <c r="B418" s="233" t="s">
        <v>843</v>
      </c>
      <c r="C418" s="56" t="s">
        <v>844</v>
      </c>
      <c r="D418" s="62">
        <f t="shared" ref="D418:E418" si="117">D294+D411</f>
        <v>0</v>
      </c>
      <c r="E418" s="62">
        <f t="shared" si="117"/>
        <v>6204.86</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106105.12</v>
      </c>
      <c r="E639" s="51">
        <f t="shared" si="180"/>
        <v>133601.75</v>
      </c>
      <c r="F639" s="52">
        <f t="shared" si="119"/>
        <v>125.91451760292058</v>
      </c>
    </row>
    <row r="640" spans="1:6" ht="12.75" customHeight="1" x14ac:dyDescent="0.2">
      <c r="A640" s="53" t="s">
        <v>608</v>
      </c>
      <c r="B640" s="85" t="s">
        <v>1277</v>
      </c>
      <c r="C640" s="50" t="s">
        <v>1278</v>
      </c>
      <c r="D640" s="51">
        <f t="shared" ref="D640:E640" si="181">D413+D528</f>
        <v>114223.18999999999</v>
      </c>
      <c r="E640" s="51">
        <f t="shared" si="181"/>
        <v>137645.85999999999</v>
      </c>
      <c r="F640" s="52">
        <f t="shared" si="119"/>
        <v>120.50605485628618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8118.0699999999924</v>
      </c>
      <c r="E642" s="51">
        <f t="shared" si="183"/>
        <v>4044.109999999986</v>
      </c>
      <c r="F642" s="52">
        <f t="shared" si="119"/>
        <v>49.816150883153135</v>
      </c>
    </row>
    <row r="643" spans="1:6" ht="24" x14ac:dyDescent="0.2">
      <c r="A643" s="60" t="s">
        <v>1283</v>
      </c>
      <c r="B643" s="85" t="s">
        <v>1284</v>
      </c>
      <c r="C643" s="61" t="s">
        <v>1283</v>
      </c>
      <c r="D643" s="51">
        <f t="shared" ref="D643:E643" si="184">IF(D416-D417+D637-D638&gt;=0,D416-D417+D637-D638,0)</f>
        <v>21082.89</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5486.27</v>
      </c>
      <c r="F644" s="52" t="str">
        <f t="shared" si="119"/>
        <v>-</v>
      </c>
    </row>
    <row r="645" spans="1:6" ht="24" x14ac:dyDescent="0.2">
      <c r="A645" s="53" t="s">
        <v>608</v>
      </c>
      <c r="B645" s="85" t="s">
        <v>1287</v>
      </c>
      <c r="C645" s="50" t="s">
        <v>1288</v>
      </c>
      <c r="D645" s="51">
        <f t="shared" ref="D645:E645" si="186">IF(D641+D643-D642-D644&gt;=0,D641+D643-D642-D644,0)</f>
        <v>12964.820000000007</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9530.3799999999865</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6150.12</v>
      </c>
      <c r="E649" s="242">
        <v>44127.87</v>
      </c>
      <c r="F649" s="52">
        <f t="shared" ref="F649:F724" si="188">IF(D649&lt;&gt;0,IF(E649/D649&gt;=100,"&gt;&gt;100",E649/D649*100),"-")</f>
        <v>717.5123412226103</v>
      </c>
    </row>
    <row r="650" spans="1:6" ht="12.75" customHeight="1" x14ac:dyDescent="0.2">
      <c r="A650" s="53" t="s">
        <v>1296</v>
      </c>
      <c r="B650" s="85" t="s">
        <v>1297</v>
      </c>
      <c r="C650" s="50" t="s">
        <v>1296</v>
      </c>
      <c r="D650" s="242">
        <v>108629.88</v>
      </c>
      <c r="E650" s="242">
        <v>138971.53</v>
      </c>
      <c r="F650" s="52">
        <f t="shared" si="188"/>
        <v>127.93121929251879</v>
      </c>
    </row>
    <row r="651" spans="1:6" ht="12.75" customHeight="1" x14ac:dyDescent="0.2">
      <c r="A651" s="53" t="s">
        <v>1298</v>
      </c>
      <c r="B651" s="85" t="s">
        <v>1299</v>
      </c>
      <c r="C651" s="50" t="s">
        <v>1298</v>
      </c>
      <c r="D651" s="242">
        <v>111704.94</v>
      </c>
      <c r="E651" s="242">
        <v>143361.26</v>
      </c>
      <c r="F651" s="52">
        <f t="shared" si="188"/>
        <v>128.33923011820247</v>
      </c>
    </row>
    <row r="652" spans="1:6" ht="24" x14ac:dyDescent="0.2">
      <c r="A652" s="53">
        <v>11</v>
      </c>
      <c r="B652" s="85" t="s">
        <v>1300</v>
      </c>
      <c r="C652" s="50" t="s">
        <v>1301</v>
      </c>
      <c r="D652" s="51">
        <f t="shared" ref="D652:E652" si="189">+D649+D650-D651</f>
        <v>3075.0599999999977</v>
      </c>
      <c r="E652" s="51">
        <f t="shared" si="189"/>
        <v>39738.139999999985</v>
      </c>
      <c r="F652" s="52">
        <f t="shared" si="188"/>
        <v>1292.2720207085397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23</v>
      </c>
      <c r="E654" s="262">
        <v>24</v>
      </c>
      <c r="F654" s="52">
        <f t="shared" si="188"/>
        <v>104.34782608695652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23</v>
      </c>
      <c r="E656" s="262">
        <v>24</v>
      </c>
      <c r="F656" s="52">
        <f t="shared" si="188"/>
        <v>104.34782608695652</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27838.78</v>
      </c>
      <c r="E710" s="242">
        <v>41676.76</v>
      </c>
      <c r="F710" s="52">
        <f t="shared" si="188"/>
        <v>149.70756620800194</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1400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0</v>
      </c>
      <c r="E718" s="242">
        <v>2396.3000000000002</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522.94000000000005</v>
      </c>
      <c r="E720" s="242">
        <v>306.60000000000002</v>
      </c>
      <c r="F720" s="52">
        <f t="shared" si="188"/>
        <v>58.630053160974491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252.17</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40</v>
      </c>
      <c r="C984" s="220" t="s">
        <v>41</v>
      </c>
      <c r="D984" s="65" t="s">
        <v>1946</v>
      </c>
      <c r="E984" s="67" t="s">
        <v>1947</v>
      </c>
      <c r="F984" s="65" t="s">
        <v>54</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1966</v>
      </c>
      <c r="E3" s="287" t="s">
        <v>1967</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40</v>
      </c>
      <c r="C3" s="278" t="s">
        <v>41</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c r="C1" s="299" t="s">
        <v>33</v>
      </c>
      <c r="D1" s="302"/>
      <c r="E1" s="300" t="s">
        <v>49</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40</v>
      </c>
      <c r="C3" s="278" t="s">
        <v>41</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37742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2023-12-21T13:12:35Z</cp:lastPrinted>
  <dcterms:created xsi:type="dcterms:W3CDTF">2022-04-01T05:14:30Z</dcterms:created>
  <dcterms:modified xsi:type="dcterms:W3CDTF">2024-04-10T12:22:37Z</dcterms:modified>
</cp:coreProperties>
</file>