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E340" i="9" s="1"/>
  <c r="B340" i="9" s="1"/>
  <c r="G340" i="9"/>
  <c r="F340" i="9"/>
  <c r="F339" i="9"/>
  <c r="F338" i="9"/>
  <c r="F337" i="9"/>
  <c r="F336" i="9"/>
  <c r="H335" i="9"/>
  <c r="G335" i="9"/>
  <c r="F335" i="9"/>
  <c r="E335" i="9"/>
  <c r="B335" i="9" s="1"/>
  <c r="F334" i="9"/>
  <c r="H333" i="9"/>
  <c r="E333" i="9" s="1"/>
  <c r="B333" i="9" s="1"/>
  <c r="G333" i="9"/>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G327" i="9"/>
  <c r="F327" i="9"/>
  <c r="H326" i="9"/>
  <c r="E326" i="9" s="1"/>
  <c r="B326" i="9" s="1"/>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G318" i="9"/>
  <c r="F318" i="9"/>
  <c r="E318" i="9"/>
  <c r="B318" i="9" s="1"/>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s="1"/>
  <c r="E292" i="9"/>
  <c r="M291" i="9"/>
  <c r="L291" i="9"/>
  <c r="F291" i="9"/>
  <c r="E291" i="9"/>
  <c r="B291" i="9"/>
  <c r="M290" i="9"/>
  <c r="L290" i="9"/>
  <c r="F290" i="9" s="1"/>
  <c r="E290" i="9"/>
  <c r="M289" i="9"/>
  <c r="L289" i="9"/>
  <c r="F289" i="9"/>
  <c r="E289" i="9"/>
  <c r="B289" i="9"/>
  <c r="M288" i="9"/>
  <c r="L288" i="9"/>
  <c r="E288" i="9"/>
  <c r="M287" i="9"/>
  <c r="L287" i="9"/>
  <c r="F287" i="9"/>
  <c r="E287" i="9"/>
  <c r="B287" i="9"/>
  <c r="M286" i="9"/>
  <c r="L286" i="9"/>
  <c r="F286" i="9" s="1"/>
  <c r="E286" i="9"/>
  <c r="M285" i="9"/>
  <c r="L285" i="9"/>
  <c r="F285" i="9"/>
  <c r="E285" i="9"/>
  <c r="B285" i="9"/>
  <c r="M284" i="9"/>
  <c r="L284" i="9"/>
  <c r="F284" i="9" s="1"/>
  <c r="E284" i="9"/>
  <c r="M283" i="9"/>
  <c r="L283" i="9"/>
  <c r="F283" i="9"/>
  <c r="E283" i="9"/>
  <c r="B283" i="9"/>
  <c r="M282" i="9"/>
  <c r="L282" i="9"/>
  <c r="F282" i="9" s="1"/>
  <c r="E282" i="9"/>
  <c r="M281" i="9"/>
  <c r="L281" i="9"/>
  <c r="F281" i="9"/>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B237" i="9" s="1"/>
  <c r="E237" i="9"/>
  <c r="M236" i="9"/>
  <c r="L236" i="9"/>
  <c r="E236" i="9"/>
  <c r="M235" i="9"/>
  <c r="L235" i="9"/>
  <c r="F235" i="9"/>
  <c r="E235" i="9"/>
  <c r="B235" i="9"/>
  <c r="M234" i="9"/>
  <c r="L234" i="9"/>
  <c r="F234" i="9" s="1"/>
  <c r="E234" i="9"/>
  <c r="B234" i="9" s="1"/>
  <c r="M233" i="9"/>
  <c r="L233" i="9"/>
  <c r="F233" i="9"/>
  <c r="E233" i="9"/>
  <c r="B233" i="9"/>
  <c r="M232" i="9"/>
  <c r="L232" i="9"/>
  <c r="E232" i="9"/>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E170" i="9" s="1"/>
  <c r="B170" i="9" s="1"/>
  <c r="G170" i="9"/>
  <c r="F170" i="9"/>
  <c r="H169" i="9"/>
  <c r="E169" i="9" s="1"/>
  <c r="B169" i="9" s="1"/>
  <c r="G169" i="9"/>
  <c r="F169" i="9"/>
  <c r="H168" i="9"/>
  <c r="E168" i="9" s="1"/>
  <c r="B168" i="9" s="1"/>
  <c r="G168" i="9"/>
  <c r="F168" i="9"/>
  <c r="H167" i="9"/>
  <c r="G167" i="9"/>
  <c r="F167" i="9"/>
  <c r="E167" i="9"/>
  <c r="B167" i="9" s="1"/>
  <c r="H166" i="9"/>
  <c r="E166" i="9" s="1"/>
  <c r="B166" i="9" s="1"/>
  <c r="G166" i="9"/>
  <c r="F166" i="9"/>
  <c r="H165" i="9"/>
  <c r="E165" i="9" s="1"/>
  <c r="B165" i="9" s="1"/>
  <c r="G165" i="9"/>
  <c r="F165" i="9"/>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G159" i="9"/>
  <c r="F159" i="9"/>
  <c r="E159" i="9"/>
  <c r="B159" i="9" s="1"/>
  <c r="H158" i="9"/>
  <c r="E158" i="9" s="1"/>
  <c r="B158" i="9" s="1"/>
  <c r="G158" i="9"/>
  <c r="F158" i="9"/>
  <c r="H157" i="9"/>
  <c r="E157" i="9" s="1"/>
  <c r="B157" i="9" s="1"/>
  <c r="G157" i="9"/>
  <c r="F157" i="9"/>
  <c r="F156" i="9"/>
  <c r="H155" i="9"/>
  <c r="G155" i="9"/>
  <c r="F155" i="9"/>
  <c r="E155" i="9"/>
  <c r="B155" i="9" s="1"/>
  <c r="H154" i="9"/>
  <c r="G154" i="9"/>
  <c r="F154" i="9"/>
  <c r="E154" i="9"/>
  <c r="B154" i="9" s="1"/>
  <c r="H153" i="9"/>
  <c r="E153" i="9" s="1"/>
  <c r="B153" i="9" s="1"/>
  <c r="G153" i="9"/>
  <c r="F153" i="9"/>
  <c r="H152" i="9"/>
  <c r="E152" i="9" s="1"/>
  <c r="B152" i="9" s="1"/>
  <c r="G152" i="9"/>
  <c r="F152" i="9"/>
  <c r="H151" i="9"/>
  <c r="E151" i="9" s="1"/>
  <c r="B151" i="9" s="1"/>
  <c r="G151" i="9"/>
  <c r="F151" i="9"/>
  <c r="H150" i="9"/>
  <c r="G150" i="9"/>
  <c r="F150" i="9"/>
  <c r="E150" i="9"/>
  <c r="B150" i="9" s="1"/>
  <c r="H149" i="9"/>
  <c r="E149" i="9" s="1"/>
  <c r="B149" i="9" s="1"/>
  <c r="G149" i="9"/>
  <c r="F149" i="9"/>
  <c r="H148" i="9"/>
  <c r="E148" i="9" s="1"/>
  <c r="B148" i="9" s="1"/>
  <c r="G148" i="9"/>
  <c r="F148" i="9"/>
  <c r="H147" i="9"/>
  <c r="E147" i="9" s="1"/>
  <c r="B147" i="9" s="1"/>
  <c r="G147" i="9"/>
  <c r="F147" i="9"/>
  <c r="H146" i="9"/>
  <c r="G146" i="9"/>
  <c r="F146" i="9"/>
  <c r="E146" i="9"/>
  <c r="B146" i="9" s="1"/>
  <c r="H145" i="9"/>
  <c r="E145" i="9" s="1"/>
  <c r="B145" i="9" s="1"/>
  <c r="G145" i="9"/>
  <c r="F145" i="9"/>
  <c r="H144" i="9"/>
  <c r="E144" i="9" s="1"/>
  <c r="B144" i="9" s="1"/>
  <c r="G144" i="9"/>
  <c r="F144" i="9"/>
  <c r="H143" i="9"/>
  <c r="E143" i="9" s="1"/>
  <c r="B143" i="9" s="1"/>
  <c r="G143" i="9"/>
  <c r="F143" i="9"/>
  <c r="H142" i="9"/>
  <c r="G142" i="9"/>
  <c r="F142" i="9"/>
  <c r="E142" i="9"/>
  <c r="B142" i="9" s="1"/>
  <c r="H141" i="9"/>
  <c r="E141" i="9" s="1"/>
  <c r="B141" i="9" s="1"/>
  <c r="G141" i="9"/>
  <c r="F141" i="9"/>
  <c r="H140" i="9"/>
  <c r="E140" i="9" s="1"/>
  <c r="B140" i="9" s="1"/>
  <c r="G140" i="9"/>
  <c r="F140" i="9"/>
  <c r="H139" i="9"/>
  <c r="E139" i="9" s="1"/>
  <c r="B139" i="9" s="1"/>
  <c r="G139" i="9"/>
  <c r="F139" i="9"/>
  <c r="H138" i="9"/>
  <c r="G138" i="9"/>
  <c r="F138" i="9"/>
  <c r="E138" i="9"/>
  <c r="B138" i="9" s="1"/>
  <c r="H137" i="9"/>
  <c r="E137" i="9" s="1"/>
  <c r="B137" i="9" s="1"/>
  <c r="G137" i="9"/>
  <c r="F137" i="9"/>
  <c r="H136" i="9"/>
  <c r="E136" i="9" s="1"/>
  <c r="B136" i="9" s="1"/>
  <c r="G136" i="9"/>
  <c r="F136" i="9"/>
  <c r="H135" i="9"/>
  <c r="E135" i="9" s="1"/>
  <c r="B135" i="9" s="1"/>
  <c r="G135" i="9"/>
  <c r="F135" i="9"/>
  <c r="H134" i="9"/>
  <c r="G134" i="9"/>
  <c r="F134" i="9"/>
  <c r="E134" i="9"/>
  <c r="B134" i="9" s="1"/>
  <c r="H133" i="9"/>
  <c r="E133" i="9" s="1"/>
  <c r="B133" i="9" s="1"/>
  <c r="G133" i="9"/>
  <c r="F133" i="9"/>
  <c r="H132" i="9"/>
  <c r="E132" i="9" s="1"/>
  <c r="B132" i="9" s="1"/>
  <c r="G132" i="9"/>
  <c r="F132" i="9"/>
  <c r="H131" i="9"/>
  <c r="E131" i="9" s="1"/>
  <c r="B131" i="9" s="1"/>
  <c r="G131" i="9"/>
  <c r="F131" i="9"/>
  <c r="H130" i="9"/>
  <c r="G130" i="9"/>
  <c r="F130" i="9"/>
  <c r="E130" i="9"/>
  <c r="B130" i="9" s="1"/>
  <c r="H129" i="9"/>
  <c r="E129" i="9" s="1"/>
  <c r="B129" i="9" s="1"/>
  <c r="G129" i="9"/>
  <c r="F129" i="9"/>
  <c r="H128" i="9"/>
  <c r="E128" i="9" s="1"/>
  <c r="B128" i="9" s="1"/>
  <c r="G128" i="9"/>
  <c r="F128" i="9"/>
  <c r="H127" i="9"/>
  <c r="E127" i="9" s="1"/>
  <c r="B127" i="9" s="1"/>
  <c r="G127" i="9"/>
  <c r="F127" i="9"/>
  <c r="H126" i="9"/>
  <c r="G126" i="9"/>
  <c r="F126" i="9"/>
  <c r="E126" i="9"/>
  <c r="B126" i="9" s="1"/>
  <c r="H125" i="9"/>
  <c r="E125" i="9" s="1"/>
  <c r="B125" i="9" s="1"/>
  <c r="G125" i="9"/>
  <c r="F125" i="9"/>
  <c r="H124" i="9"/>
  <c r="E124" i="9" s="1"/>
  <c r="B124" i="9" s="1"/>
  <c r="G124" i="9"/>
  <c r="F124" i="9"/>
  <c r="H123" i="9"/>
  <c r="E123" i="9" s="1"/>
  <c r="B123" i="9" s="1"/>
  <c r="G123" i="9"/>
  <c r="F123" i="9"/>
  <c r="H122" i="9"/>
  <c r="G122" i="9"/>
  <c r="F122" i="9"/>
  <c r="E122" i="9"/>
  <c r="B122" i="9" s="1"/>
  <c r="H121" i="9"/>
  <c r="E121" i="9" s="1"/>
  <c r="B121" i="9" s="1"/>
  <c r="G121" i="9"/>
  <c r="F121" i="9"/>
  <c r="H120" i="9"/>
  <c r="E120" i="9" s="1"/>
  <c r="B120" i="9" s="1"/>
  <c r="G120" i="9"/>
  <c r="F120" i="9"/>
  <c r="H119" i="9"/>
  <c r="E119" i="9" s="1"/>
  <c r="B119" i="9" s="1"/>
  <c r="G119" i="9"/>
  <c r="F119" i="9"/>
  <c r="H118" i="9"/>
  <c r="G118" i="9"/>
  <c r="F118" i="9"/>
  <c r="E118" i="9"/>
  <c r="B118" i="9" s="1"/>
  <c r="H117" i="9"/>
  <c r="E117" i="9" s="1"/>
  <c r="B117" i="9" s="1"/>
  <c r="G117" i="9"/>
  <c r="F117" i="9"/>
  <c r="H116" i="9"/>
  <c r="E116" i="9" s="1"/>
  <c r="B116" i="9" s="1"/>
  <c r="G116" i="9"/>
  <c r="F116" i="9"/>
  <c r="H115" i="9"/>
  <c r="E115" i="9" s="1"/>
  <c r="B115" i="9" s="1"/>
  <c r="G115" i="9"/>
  <c r="F115" i="9"/>
  <c r="H114" i="9"/>
  <c r="G114" i="9"/>
  <c r="F114" i="9"/>
  <c r="E114" i="9"/>
  <c r="B114" i="9" s="1"/>
  <c r="H113" i="9"/>
  <c r="E113" i="9" s="1"/>
  <c r="B113" i="9" s="1"/>
  <c r="G113" i="9"/>
  <c r="F113" i="9"/>
  <c r="H112" i="9"/>
  <c r="E112" i="9" s="1"/>
  <c r="B112" i="9" s="1"/>
  <c r="G112" i="9"/>
  <c r="F112" i="9"/>
  <c r="H111" i="9"/>
  <c r="E111" i="9" s="1"/>
  <c r="B111" i="9" s="1"/>
  <c r="G111" i="9"/>
  <c r="F111" i="9"/>
  <c r="H110" i="9"/>
  <c r="G110" i="9"/>
  <c r="F110" i="9"/>
  <c r="E110" i="9"/>
  <c r="B110" i="9" s="1"/>
  <c r="H109" i="9"/>
  <c r="E109" i="9" s="1"/>
  <c r="B109" i="9" s="1"/>
  <c r="G109" i="9"/>
  <c r="F109" i="9"/>
  <c r="H108" i="9"/>
  <c r="E108" i="9" s="1"/>
  <c r="B108" i="9" s="1"/>
  <c r="G108" i="9"/>
  <c r="F108" i="9"/>
  <c r="H107" i="9"/>
  <c r="E107" i="9" s="1"/>
  <c r="B107" i="9" s="1"/>
  <c r="G107" i="9"/>
  <c r="F107" i="9"/>
  <c r="H106" i="9"/>
  <c r="G106" i="9"/>
  <c r="F106" i="9"/>
  <c r="E106" i="9"/>
  <c r="B106" i="9" s="1"/>
  <c r="H105" i="9"/>
  <c r="E105" i="9" s="1"/>
  <c r="B105" i="9" s="1"/>
  <c r="G105" i="9"/>
  <c r="F105" i="9"/>
  <c r="H104" i="9"/>
  <c r="E104" i="9" s="1"/>
  <c r="B104" i="9" s="1"/>
  <c r="G104" i="9"/>
  <c r="F104" i="9"/>
  <c r="H103" i="9"/>
  <c r="E103" i="9" s="1"/>
  <c r="B103" i="9" s="1"/>
  <c r="G103" i="9"/>
  <c r="F103" i="9"/>
  <c r="H102" i="9"/>
  <c r="G102" i="9"/>
  <c r="F102" i="9"/>
  <c r="E102" i="9"/>
  <c r="B102" i="9" s="1"/>
  <c r="H101" i="9"/>
  <c r="E101" i="9" s="1"/>
  <c r="B101" i="9" s="1"/>
  <c r="G101" i="9"/>
  <c r="F101" i="9"/>
  <c r="H100" i="9"/>
  <c r="E100" i="9" s="1"/>
  <c r="B100" i="9" s="1"/>
  <c r="G100" i="9"/>
  <c r="F100" i="9"/>
  <c r="H99" i="9"/>
  <c r="E99" i="9" s="1"/>
  <c r="B99" i="9" s="1"/>
  <c r="G99" i="9"/>
  <c r="F99" i="9"/>
  <c r="H98" i="9"/>
  <c r="G98" i="9"/>
  <c r="F98" i="9"/>
  <c r="E98" i="9"/>
  <c r="B98" i="9" s="1"/>
  <c r="H97" i="9"/>
  <c r="G97" i="9"/>
  <c r="F97" i="9"/>
  <c r="E97" i="9"/>
  <c r="B97" i="9" s="1"/>
  <c r="H96" i="9"/>
  <c r="E96" i="9" s="1"/>
  <c r="B96" i="9" s="1"/>
  <c r="G96" i="9"/>
  <c r="F96" i="9"/>
  <c r="H95" i="9"/>
  <c r="E95" i="9" s="1"/>
  <c r="B95" i="9" s="1"/>
  <c r="G95" i="9"/>
  <c r="F95" i="9"/>
  <c r="H94" i="9"/>
  <c r="G94" i="9"/>
  <c r="F94" i="9"/>
  <c r="E94" i="9"/>
  <c r="B94" i="9" s="1"/>
  <c r="H93" i="9"/>
  <c r="E93" i="9" s="1"/>
  <c r="B93" i="9" s="1"/>
  <c r="G93" i="9"/>
  <c r="F93" i="9"/>
  <c r="H92" i="9"/>
  <c r="E92" i="9" s="1"/>
  <c r="B92" i="9" s="1"/>
  <c r="G92" i="9"/>
  <c r="F92" i="9"/>
  <c r="H91" i="9"/>
  <c r="E91" i="9" s="1"/>
  <c r="B91" i="9" s="1"/>
  <c r="G91" i="9"/>
  <c r="F91" i="9"/>
  <c r="H90" i="9"/>
  <c r="G90" i="9"/>
  <c r="F90" i="9"/>
  <c r="E90" i="9"/>
  <c r="B90" i="9" s="1"/>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G65" i="9"/>
  <c r="F65" i="9"/>
  <c r="E65" i="9"/>
  <c r="B65" i="9" s="1"/>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G58" i="9"/>
  <c r="F58" i="9"/>
  <c r="E58" i="9"/>
  <c r="B58" i="9" s="1"/>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c r="H44" i="9"/>
  <c r="E44" i="9" s="1"/>
  <c r="B44" i="9" s="1"/>
  <c r="G44" i="9"/>
  <c r="F44" i="9"/>
  <c r="H43" i="9"/>
  <c r="E43" i="9" s="1"/>
  <c r="B43" i="9" s="1"/>
  <c r="G43" i="9"/>
  <c r="F43" i="9"/>
  <c r="H42" i="9"/>
  <c r="G42" i="9"/>
  <c r="F42" i="9"/>
  <c r="E42" i="9"/>
  <c r="B42" i="9" s="1"/>
  <c r="H41" i="9"/>
  <c r="E41" i="9" s="1"/>
  <c r="B41" i="9" s="1"/>
  <c r="G41" i="9"/>
  <c r="F41" i="9"/>
  <c r="H40" i="9"/>
  <c r="E40" i="9" s="1"/>
  <c r="B40" i="9" s="1"/>
  <c r="G40" i="9"/>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F33" i="9"/>
  <c r="E33" i="9"/>
  <c r="B33" i="9" s="1"/>
  <c r="H32" i="9"/>
  <c r="E32" i="9" s="1"/>
  <c r="B32" i="9" s="1"/>
  <c r="G32" i="9"/>
  <c r="F32" i="9"/>
  <c r="H31" i="9"/>
  <c r="G31" i="9"/>
  <c r="F31" i="9"/>
  <c r="H30" i="9"/>
  <c r="G30" i="9"/>
  <c r="F30" i="9"/>
  <c r="E30" i="9"/>
  <c r="B30" i="9" s="1"/>
  <c r="H29" i="9"/>
  <c r="G29" i="9"/>
  <c r="F29" i="9"/>
  <c r="E29" i="9"/>
  <c r="B29" i="9" s="1"/>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s="1"/>
  <c r="D46" i="8"/>
  <c r="D37" i="8"/>
  <c r="D27" i="8"/>
  <c r="D25" i="8" s="1"/>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E251" i="5" s="1"/>
  <c r="I24" i="3"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30" i="4" s="1"/>
  <c r="E639" i="4" s="1"/>
  <c r="E428" i="4"/>
  <c r="D428" i="4"/>
  <c r="E427" i="4"/>
  <c r="D427" i="4"/>
  <c r="D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E418" i="4" s="1"/>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D164" i="4"/>
  <c r="F163" i="4"/>
  <c r="F162" i="4"/>
  <c r="F161" i="4"/>
  <c r="E160" i="4"/>
  <c r="E153"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F125"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9" i="4" s="1"/>
  <c r="E49"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40" i="3"/>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c r="L3" i="9" s="1"/>
  <c r="C1686" i="1"/>
  <c r="H1686" i="1" s="1"/>
  <c r="G1685" i="1"/>
  <c r="C1685" i="1"/>
  <c r="H1685" i="1" s="1"/>
  <c r="C1684" i="1"/>
  <c r="H1684" i="1" s="1"/>
  <c r="G1683" i="1"/>
  <c r="C1683" i="1"/>
  <c r="H1683" i="1" s="1"/>
  <c r="C1682" i="1"/>
  <c r="H1682" i="1" s="1"/>
  <c r="G1681" i="1"/>
  <c r="C1681" i="1"/>
  <c r="H1681" i="1" s="1"/>
  <c r="C1680" i="1"/>
  <c r="H1680" i="1" s="1"/>
  <c r="G1679" i="1"/>
  <c r="C1679" i="1"/>
  <c r="H1679" i="1" s="1"/>
  <c r="C1678" i="1"/>
  <c r="H1678" i="1" s="1"/>
  <c r="G1677" i="1"/>
  <c r="C1677" i="1"/>
  <c r="H1677" i="1" s="1"/>
  <c r="C1676" i="1"/>
  <c r="H1676" i="1" s="1"/>
  <c r="G1675" i="1"/>
  <c r="C1675" i="1"/>
  <c r="H1675" i="1" s="1"/>
  <c r="C1674" i="1"/>
  <c r="H1674" i="1" s="1"/>
  <c r="G1673" i="1"/>
  <c r="C1673" i="1"/>
  <c r="H1673" i="1" s="1"/>
  <c r="C1672" i="1"/>
  <c r="H1672" i="1" s="1"/>
  <c r="G1671" i="1"/>
  <c r="C1671" i="1"/>
  <c r="H1671" i="1" s="1"/>
  <c r="C1670" i="1"/>
  <c r="H1670" i="1" s="1"/>
  <c r="G1669" i="1"/>
  <c r="C1669" i="1"/>
  <c r="H1669" i="1" s="1"/>
  <c r="C1668" i="1"/>
  <c r="H1668" i="1" s="1"/>
  <c r="G1667" i="1"/>
  <c r="C1667" i="1"/>
  <c r="H1667" i="1" s="1"/>
  <c r="C1666" i="1"/>
  <c r="H1666" i="1" s="1"/>
  <c r="G1665" i="1"/>
  <c r="C1665" i="1"/>
  <c r="H1665" i="1" s="1"/>
  <c r="C1664" i="1"/>
  <c r="H1664" i="1" s="1"/>
  <c r="G1663" i="1"/>
  <c r="C1663" i="1"/>
  <c r="H1663" i="1" s="1"/>
  <c r="C1662" i="1"/>
  <c r="H1662" i="1" s="1"/>
  <c r="G1661" i="1"/>
  <c r="C1661" i="1"/>
  <c r="H1661" i="1" s="1"/>
  <c r="C1660" i="1"/>
  <c r="H1660" i="1" s="1"/>
  <c r="G1659" i="1"/>
  <c r="C1659" i="1"/>
  <c r="H1659" i="1" s="1"/>
  <c r="C1658" i="1"/>
  <c r="H1658" i="1" s="1"/>
  <c r="G1657" i="1"/>
  <c r="C1657" i="1"/>
  <c r="H1657" i="1" s="1"/>
  <c r="C1656" i="1"/>
  <c r="H1656" i="1" s="1"/>
  <c r="G1655" i="1"/>
  <c r="C1655" i="1"/>
  <c r="H1655" i="1" s="1"/>
  <c r="C1654" i="1"/>
  <c r="H1654" i="1" s="1"/>
  <c r="G1653" i="1"/>
  <c r="C1653" i="1"/>
  <c r="H1653" i="1" s="1"/>
  <c r="C1652" i="1"/>
  <c r="H1652" i="1" s="1"/>
  <c r="G1651" i="1"/>
  <c r="C1651" i="1"/>
  <c r="H1651" i="1" s="1"/>
  <c r="C1650" i="1"/>
  <c r="H1650" i="1" s="1"/>
  <c r="G1649" i="1"/>
  <c r="C1649" i="1"/>
  <c r="H1649" i="1" s="1"/>
  <c r="C1648" i="1"/>
  <c r="H1648" i="1" s="1"/>
  <c r="G1647" i="1"/>
  <c r="C1647" i="1"/>
  <c r="H1647" i="1" s="1"/>
  <c r="C1646" i="1"/>
  <c r="H1646" i="1" s="1"/>
  <c r="G1645" i="1"/>
  <c r="C1645" i="1"/>
  <c r="H1645" i="1" s="1"/>
  <c r="C1644" i="1"/>
  <c r="H1644" i="1" s="1"/>
  <c r="G1643" i="1"/>
  <c r="C1643" i="1"/>
  <c r="H1643" i="1" s="1"/>
  <c r="C1642" i="1"/>
  <c r="H1642" i="1" s="1"/>
  <c r="G1641" i="1"/>
  <c r="C1641" i="1"/>
  <c r="H1641" i="1" s="1"/>
  <c r="C1640" i="1"/>
  <c r="H1640" i="1" s="1"/>
  <c r="G1639" i="1"/>
  <c r="C1639" i="1"/>
  <c r="H1639" i="1" s="1"/>
  <c r="C1638" i="1"/>
  <c r="H1638" i="1" s="1"/>
  <c r="G1637" i="1"/>
  <c r="C1637" i="1"/>
  <c r="H1637" i="1" s="1"/>
  <c r="C1636" i="1"/>
  <c r="H1636" i="1" s="1"/>
  <c r="G1635" i="1"/>
  <c r="C1635" i="1"/>
  <c r="H1635" i="1" s="1"/>
  <c r="C1634" i="1"/>
  <c r="H1634" i="1" s="1"/>
  <c r="G1633" i="1"/>
  <c r="C1633" i="1"/>
  <c r="H1633" i="1" s="1"/>
  <c r="C1632" i="1"/>
  <c r="H1632" i="1" s="1"/>
  <c r="G1631" i="1"/>
  <c r="C1631" i="1"/>
  <c r="H1631" i="1" s="1"/>
  <c r="C1630" i="1"/>
  <c r="H1630" i="1" s="1"/>
  <c r="G1629" i="1"/>
  <c r="C1629" i="1"/>
  <c r="H1629" i="1" s="1"/>
  <c r="C1628" i="1"/>
  <c r="H1628" i="1" s="1"/>
  <c r="G1627" i="1"/>
  <c r="C1627" i="1"/>
  <c r="H1627" i="1" s="1"/>
  <c r="C1626" i="1"/>
  <c r="H1626" i="1" s="1"/>
  <c r="G1625" i="1"/>
  <c r="C1625" i="1"/>
  <c r="H1625" i="1" s="1"/>
  <c r="C1624" i="1"/>
  <c r="H1624" i="1" s="1"/>
  <c r="G1623" i="1"/>
  <c r="C1623" i="1"/>
  <c r="H1623" i="1" s="1"/>
  <c r="C1620" i="1"/>
  <c r="H1620" i="1" s="1"/>
  <c r="G1619" i="1"/>
  <c r="C1619" i="1"/>
  <c r="H1619" i="1" s="1"/>
  <c r="C1618" i="1"/>
  <c r="H1618" i="1" s="1"/>
  <c r="G1617" i="1"/>
  <c r="C1617" i="1"/>
  <c r="H1617" i="1" s="1"/>
  <c r="C1616" i="1"/>
  <c r="H1616" i="1" s="1"/>
  <c r="G1615" i="1"/>
  <c r="C1615" i="1"/>
  <c r="H1615" i="1" s="1"/>
  <c r="C1614" i="1"/>
  <c r="H1614" i="1" s="1"/>
  <c r="G1613" i="1"/>
  <c r="C1613" i="1"/>
  <c r="H1613" i="1" s="1"/>
  <c r="C1612" i="1"/>
  <c r="H1612" i="1" s="1"/>
  <c r="G1611" i="1"/>
  <c r="C1611" i="1"/>
  <c r="H1611" i="1" s="1"/>
  <c r="C1610" i="1"/>
  <c r="H1610" i="1" s="1"/>
  <c r="G1609" i="1"/>
  <c r="C1609" i="1"/>
  <c r="H1609" i="1" s="1"/>
  <c r="C1608" i="1"/>
  <c r="H1608" i="1" s="1"/>
  <c r="G1607" i="1"/>
  <c r="C1607" i="1"/>
  <c r="H1607" i="1" s="1"/>
  <c r="C1606" i="1"/>
  <c r="H1606" i="1" s="1"/>
  <c r="G1605" i="1"/>
  <c r="C1605" i="1"/>
  <c r="H1605" i="1" s="1"/>
  <c r="C1604" i="1"/>
  <c r="H1604" i="1" s="1"/>
  <c r="G1603" i="1"/>
  <c r="C1603" i="1"/>
  <c r="H1603" i="1" s="1"/>
  <c r="C1602" i="1"/>
  <c r="H1602" i="1" s="1"/>
  <c r="G1601" i="1"/>
  <c r="C1601" i="1"/>
  <c r="H1601" i="1" s="1"/>
  <c r="C1600" i="1"/>
  <c r="H1600" i="1" s="1"/>
  <c r="G1599" i="1"/>
  <c r="C1599" i="1"/>
  <c r="H1599" i="1" s="1"/>
  <c r="C1598" i="1"/>
  <c r="H1598" i="1" s="1"/>
  <c r="G1597" i="1"/>
  <c r="C1597" i="1"/>
  <c r="H1597" i="1" s="1"/>
  <c r="C1596" i="1"/>
  <c r="H1596" i="1" s="1"/>
  <c r="G1595" i="1"/>
  <c r="C1595" i="1"/>
  <c r="H1595" i="1" s="1"/>
  <c r="C1594" i="1"/>
  <c r="H1594" i="1" s="1"/>
  <c r="G1593" i="1"/>
  <c r="C1593" i="1"/>
  <c r="H1593" i="1" s="1"/>
  <c r="C1592" i="1"/>
  <c r="H1592" i="1" s="1"/>
  <c r="G1591" i="1"/>
  <c r="C1591" i="1"/>
  <c r="H1591" i="1" s="1"/>
  <c r="C1590" i="1"/>
  <c r="H1590" i="1" s="1"/>
  <c r="G1589" i="1"/>
  <c r="C1589" i="1"/>
  <c r="H1589" i="1" s="1"/>
  <c r="C1588" i="1"/>
  <c r="H1588" i="1" s="1"/>
  <c r="G1587" i="1"/>
  <c r="C1587" i="1"/>
  <c r="H1587" i="1" s="1"/>
  <c r="C1586" i="1"/>
  <c r="H1586" i="1" s="1"/>
  <c r="G1585" i="1"/>
  <c r="C1585" i="1"/>
  <c r="H1585" i="1" s="1"/>
  <c r="C1584" i="1"/>
  <c r="H1584" i="1" s="1"/>
  <c r="G1583" i="1"/>
  <c r="C1583" i="1"/>
  <c r="H1583" i="1" s="1"/>
  <c r="C1582" i="1"/>
  <c r="G1582" i="1" s="1"/>
  <c r="D1581" i="1"/>
  <c r="C1581" i="1"/>
  <c r="G1581" i="1" s="1"/>
  <c r="D1580" i="1"/>
  <c r="C1580" i="1"/>
  <c r="G1580" i="1" s="1"/>
  <c r="D1579" i="1"/>
  <c r="C1579" i="1"/>
  <c r="G1579" i="1" s="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G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G1562" i="1" s="1"/>
  <c r="D1561" i="1"/>
  <c r="C1561" i="1"/>
  <c r="G1561" i="1" s="1"/>
  <c r="D1560" i="1"/>
  <c r="C1560" i="1"/>
  <c r="G1560" i="1" s="1"/>
  <c r="D1559" i="1"/>
  <c r="C1559" i="1"/>
  <c r="G1559" i="1" s="1"/>
  <c r="D1558" i="1"/>
  <c r="C1558" i="1"/>
  <c r="G1558" i="1" s="1"/>
  <c r="D1557" i="1"/>
  <c r="C1557" i="1"/>
  <c r="G1557" i="1" s="1"/>
  <c r="D1556" i="1"/>
  <c r="C1556" i="1"/>
  <c r="G1556" i="1" s="1"/>
  <c r="D1555" i="1"/>
  <c r="C1555" i="1"/>
  <c r="G1555" i="1" s="1"/>
  <c r="D1554" i="1"/>
  <c r="C1554" i="1"/>
  <c r="G1554" i="1" s="1"/>
  <c r="D1553" i="1"/>
  <c r="C1553" i="1"/>
  <c r="G1553" i="1" s="1"/>
  <c r="D1552" i="1"/>
  <c r="C1552" i="1"/>
  <c r="G1552" i="1" s="1"/>
  <c r="D1551" i="1"/>
  <c r="C1551" i="1"/>
  <c r="G1551" i="1" s="1"/>
  <c r="D1550" i="1"/>
  <c r="C1550" i="1"/>
  <c r="G1550" i="1" s="1"/>
  <c r="D1549" i="1"/>
  <c r="C1549" i="1"/>
  <c r="G1549" i="1" s="1"/>
  <c r="D1548" i="1"/>
  <c r="C1548" i="1"/>
  <c r="G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G1542" i="1" s="1"/>
  <c r="D1541" i="1"/>
  <c r="J1541" i="1" s="1"/>
  <c r="C1541" i="1"/>
  <c r="G1541" i="1" s="1"/>
  <c r="D1540" i="1"/>
  <c r="H1540" i="1" s="1"/>
  <c r="C1540" i="1"/>
  <c r="G1540" i="1" s="1"/>
  <c r="D1539" i="1"/>
  <c r="H1539" i="1" s="1"/>
  <c r="C1539" i="1"/>
  <c r="G1539" i="1" s="1"/>
  <c r="D1538" i="1"/>
  <c r="H1538" i="1" s="1"/>
  <c r="C1538" i="1"/>
  <c r="G1538" i="1" s="1"/>
  <c r="D1537"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G1513" i="1" s="1"/>
  <c r="D1512" i="1"/>
  <c r="H1512" i="1" s="1"/>
  <c r="C1512" i="1"/>
  <c r="G1512" i="1" s="1"/>
  <c r="D1511" i="1"/>
  <c r="H1511" i="1" s="1"/>
  <c r="C1511" i="1"/>
  <c r="G1511" i="1" s="1"/>
  <c r="D1510" i="1"/>
  <c r="H1510" i="1" s="1"/>
  <c r="C1510" i="1"/>
  <c r="G1510" i="1" s="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C1395" i="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D1010" i="1"/>
  <c r="H1010" i="1" s="1"/>
  <c r="C1010" i="1"/>
  <c r="H1009" i="1"/>
  <c r="D1009" i="1"/>
  <c r="C1009" i="1"/>
  <c r="G1009" i="1" s="1"/>
  <c r="D1008" i="1"/>
  <c r="H1008" i="1" s="1"/>
  <c r="C1008" i="1"/>
  <c r="D1007" i="1"/>
  <c r="H1007" i="1" s="1"/>
  <c r="C1007" i="1"/>
  <c r="D1006" i="1"/>
  <c r="H1006" i="1" s="1"/>
  <c r="C1006" i="1"/>
  <c r="H1005" i="1"/>
  <c r="D1005" i="1"/>
  <c r="C1005" i="1"/>
  <c r="G1005" i="1" s="1"/>
  <c r="D1004" i="1"/>
  <c r="H1004" i="1" s="1"/>
  <c r="C1004" i="1"/>
  <c r="D1003" i="1"/>
  <c r="H1003" i="1" s="1"/>
  <c r="C1003" i="1"/>
  <c r="D1002" i="1"/>
  <c r="H1002" i="1" s="1"/>
  <c r="C1002" i="1"/>
  <c r="D1001" i="1"/>
  <c r="H1001" i="1" s="1"/>
  <c r="C1001" i="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D991" i="1"/>
  <c r="H991" i="1" s="1"/>
  <c r="C991" i="1"/>
  <c r="D990" i="1"/>
  <c r="H990" i="1" s="1"/>
  <c r="C990" i="1"/>
  <c r="H989" i="1"/>
  <c r="D989" i="1"/>
  <c r="C989" i="1"/>
  <c r="G989" i="1" s="1"/>
  <c r="D988" i="1"/>
  <c r="H988" i="1" s="1"/>
  <c r="C988" i="1"/>
  <c r="H987" i="1"/>
  <c r="D987" i="1"/>
  <c r="C987" i="1"/>
  <c r="G987" i="1" s="1"/>
  <c r="D986" i="1"/>
  <c r="H986" i="1" s="1"/>
  <c r="C986" i="1"/>
  <c r="D985" i="1"/>
  <c r="H985" i="1" s="1"/>
  <c r="C985" i="1"/>
  <c r="D984" i="1"/>
  <c r="H984" i="1" s="1"/>
  <c r="C984" i="1"/>
  <c r="D983" i="1"/>
  <c r="H983" i="1" s="1"/>
  <c r="C983" i="1"/>
  <c r="G983" i="1" s="1"/>
  <c r="D982" i="1"/>
  <c r="H982" i="1" s="1"/>
  <c r="C982" i="1"/>
  <c r="H981" i="1"/>
  <c r="D981" i="1"/>
  <c r="C981" i="1"/>
  <c r="G981" i="1" s="1"/>
  <c r="D980" i="1"/>
  <c r="H980" i="1" s="1"/>
  <c r="C980" i="1"/>
  <c r="D979" i="1"/>
  <c r="H979" i="1" s="1"/>
  <c r="C979" i="1"/>
  <c r="D978" i="1"/>
  <c r="H978" i="1" s="1"/>
  <c r="C978" i="1"/>
  <c r="H977" i="1"/>
  <c r="D977" i="1"/>
  <c r="C977" i="1"/>
  <c r="G977" i="1" s="1"/>
  <c r="D976" i="1"/>
  <c r="H976" i="1" s="1"/>
  <c r="C976" i="1"/>
  <c r="D975" i="1"/>
  <c r="H975" i="1" s="1"/>
  <c r="C975" i="1"/>
  <c r="D974" i="1"/>
  <c r="H974" i="1" s="1"/>
  <c r="C974" i="1"/>
  <c r="D973" i="1"/>
  <c r="H973" i="1" s="1"/>
  <c r="C973" i="1"/>
  <c r="D972" i="1"/>
  <c r="H972" i="1" s="1"/>
  <c r="C972" i="1"/>
  <c r="H971" i="1"/>
  <c r="D971" i="1"/>
  <c r="C971" i="1"/>
  <c r="G971" i="1" s="1"/>
  <c r="D970" i="1"/>
  <c r="H970" i="1" s="1"/>
  <c r="C970" i="1"/>
  <c r="D969" i="1"/>
  <c r="H969" i="1" s="1"/>
  <c r="C969" i="1"/>
  <c r="G969" i="1" s="1"/>
  <c r="D968" i="1"/>
  <c r="H968" i="1" s="1"/>
  <c r="C968" i="1"/>
  <c r="D967" i="1"/>
  <c r="H967" i="1" s="1"/>
  <c r="C967" i="1"/>
  <c r="G967" i="1" s="1"/>
  <c r="D966" i="1"/>
  <c r="H966" i="1" s="1"/>
  <c r="C966" i="1"/>
  <c r="H965" i="1"/>
  <c r="D965" i="1"/>
  <c r="C965" i="1"/>
  <c r="G965" i="1" s="1"/>
  <c r="D964" i="1"/>
  <c r="H964" i="1" s="1"/>
  <c r="C964" i="1"/>
  <c r="D963" i="1"/>
  <c r="H963" i="1" s="1"/>
  <c r="C963" i="1"/>
  <c r="D962" i="1"/>
  <c r="H962" i="1" s="1"/>
  <c r="C962" i="1"/>
  <c r="H961" i="1"/>
  <c r="D961" i="1"/>
  <c r="C961" i="1"/>
  <c r="G961" i="1" s="1"/>
  <c r="D960" i="1"/>
  <c r="H960" i="1" s="1"/>
  <c r="C960" i="1"/>
  <c r="D959" i="1"/>
  <c r="H959" i="1" s="1"/>
  <c r="C959" i="1"/>
  <c r="D958" i="1"/>
  <c r="H958" i="1" s="1"/>
  <c r="C958" i="1"/>
  <c r="D957" i="1"/>
  <c r="H957" i="1" s="1"/>
  <c r="C957" i="1"/>
  <c r="D956" i="1"/>
  <c r="H956" i="1" s="1"/>
  <c r="C956" i="1"/>
  <c r="H955" i="1"/>
  <c r="D955" i="1"/>
  <c r="C955" i="1"/>
  <c r="G955" i="1" s="1"/>
  <c r="D954" i="1"/>
  <c r="H954" i="1" s="1"/>
  <c r="C954" i="1"/>
  <c r="D953" i="1"/>
  <c r="H953" i="1" s="1"/>
  <c r="C953" i="1"/>
  <c r="D952" i="1"/>
  <c r="H952" i="1" s="1"/>
  <c r="C952" i="1"/>
  <c r="D951" i="1"/>
  <c r="H951" i="1" s="1"/>
  <c r="C951" i="1"/>
  <c r="D950" i="1"/>
  <c r="H950" i="1" s="1"/>
  <c r="C950" i="1"/>
  <c r="H949" i="1"/>
  <c r="D949" i="1"/>
  <c r="C949" i="1"/>
  <c r="G949" i="1" s="1"/>
  <c r="D948" i="1"/>
  <c r="H948" i="1" s="1"/>
  <c r="C948" i="1"/>
  <c r="D947" i="1"/>
  <c r="H947" i="1" s="1"/>
  <c r="C947" i="1"/>
  <c r="D946" i="1"/>
  <c r="H946" i="1" s="1"/>
  <c r="C946" i="1"/>
  <c r="H945" i="1"/>
  <c r="D945" i="1"/>
  <c r="C945" i="1"/>
  <c r="G945" i="1" s="1"/>
  <c r="D944" i="1"/>
  <c r="H944" i="1" s="1"/>
  <c r="C944" i="1"/>
  <c r="H943" i="1"/>
  <c r="D943" i="1"/>
  <c r="C943" i="1"/>
  <c r="G943" i="1" s="1"/>
  <c r="D942" i="1"/>
  <c r="H942" i="1" s="1"/>
  <c r="C942" i="1"/>
  <c r="D941" i="1"/>
  <c r="H941" i="1" s="1"/>
  <c r="C941" i="1"/>
  <c r="D940" i="1"/>
  <c r="H940" i="1" s="1"/>
  <c r="C940" i="1"/>
  <c r="D939" i="1"/>
  <c r="H939" i="1" s="1"/>
  <c r="C939" i="1"/>
  <c r="D938" i="1"/>
  <c r="H938" i="1" s="1"/>
  <c r="C938" i="1"/>
  <c r="H937" i="1"/>
  <c r="D937" i="1"/>
  <c r="C937" i="1"/>
  <c r="G937" i="1" s="1"/>
  <c r="D936" i="1"/>
  <c r="H936" i="1" s="1"/>
  <c r="C936" i="1"/>
  <c r="H935" i="1"/>
  <c r="D935" i="1"/>
  <c r="C935" i="1"/>
  <c r="G935" i="1" s="1"/>
  <c r="D934" i="1"/>
  <c r="H934" i="1" s="1"/>
  <c r="C934" i="1"/>
  <c r="D933" i="1"/>
  <c r="H933" i="1" s="1"/>
  <c r="C933" i="1"/>
  <c r="D932" i="1"/>
  <c r="H932" i="1" s="1"/>
  <c r="C932" i="1"/>
  <c r="H931" i="1"/>
  <c r="D931" i="1"/>
  <c r="C931" i="1"/>
  <c r="G931" i="1" s="1"/>
  <c r="D930" i="1"/>
  <c r="H930" i="1" s="1"/>
  <c r="C930" i="1"/>
  <c r="D929" i="1"/>
  <c r="H929" i="1" s="1"/>
  <c r="C929" i="1"/>
  <c r="D928" i="1"/>
  <c r="H928" i="1" s="1"/>
  <c r="C928" i="1"/>
  <c r="D927" i="1"/>
  <c r="H927" i="1" s="1"/>
  <c r="C927" i="1"/>
  <c r="D926" i="1"/>
  <c r="C926" i="1"/>
  <c r="D925" i="1"/>
  <c r="H925" i="1" s="1"/>
  <c r="C925" i="1"/>
  <c r="D924" i="1"/>
  <c r="H924" i="1" s="1"/>
  <c r="C924" i="1"/>
  <c r="D923" i="1"/>
  <c r="H923" i="1" s="1"/>
  <c r="C923" i="1"/>
  <c r="D922" i="1"/>
  <c r="H922" i="1" s="1"/>
  <c r="C922" i="1"/>
  <c r="D921" i="1"/>
  <c r="H921" i="1" s="1"/>
  <c r="C921" i="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D913" i="1"/>
  <c r="H913" i="1" s="1"/>
  <c r="C913" i="1"/>
  <c r="G913" i="1" s="1"/>
  <c r="D912" i="1"/>
  <c r="H912" i="1" s="1"/>
  <c r="C912" i="1"/>
  <c r="D911" i="1"/>
  <c r="H911" i="1" s="1"/>
  <c r="C911" i="1"/>
  <c r="D910" i="1"/>
  <c r="H910" i="1" s="1"/>
  <c r="C910" i="1"/>
  <c r="D909" i="1"/>
  <c r="H909" i="1" s="1"/>
  <c r="C909" i="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G895" i="1" s="1"/>
  <c r="D894" i="1"/>
  <c r="H894" i="1" s="1"/>
  <c r="C894" i="1"/>
  <c r="G894" i="1" s="1"/>
  <c r="D893" i="1"/>
  <c r="H893" i="1" s="1"/>
  <c r="C893" i="1"/>
  <c r="G893" i="1" s="1"/>
  <c r="D892" i="1"/>
  <c r="H892" i="1" s="1"/>
  <c r="C892" i="1"/>
  <c r="D891" i="1"/>
  <c r="H891" i="1" s="1"/>
  <c r="C891" i="1"/>
  <c r="D890" i="1"/>
  <c r="H890" i="1" s="1"/>
  <c r="C890" i="1"/>
  <c r="G890" i="1" s="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D874" i="1"/>
  <c r="H874" i="1" s="1"/>
  <c r="C874" i="1"/>
  <c r="G874" i="1" s="1"/>
  <c r="D873" i="1"/>
  <c r="H873" i="1" s="1"/>
  <c r="C873" i="1"/>
  <c r="G873" i="1" s="1"/>
  <c r="D872" i="1"/>
  <c r="H872" i="1" s="1"/>
  <c r="C872" i="1"/>
  <c r="G872" i="1" s="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G859" i="1" s="1"/>
  <c r="D858" i="1"/>
  <c r="H858" i="1" s="1"/>
  <c r="C858" i="1"/>
  <c r="D857" i="1"/>
  <c r="H857" i="1" s="1"/>
  <c r="C857" i="1"/>
  <c r="G857" i="1" s="1"/>
  <c r="D856" i="1"/>
  <c r="H856" i="1" s="1"/>
  <c r="C856" i="1"/>
  <c r="G856" i="1" s="1"/>
  <c r="D855" i="1"/>
  <c r="H855" i="1" s="1"/>
  <c r="C855" i="1"/>
  <c r="G855" i="1" s="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G842" i="1" s="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G831" i="1" s="1"/>
  <c r="D830" i="1"/>
  <c r="H830" i="1" s="1"/>
  <c r="C830" i="1"/>
  <c r="G830" i="1" s="1"/>
  <c r="D829" i="1"/>
  <c r="H829" i="1" s="1"/>
  <c r="C829" i="1"/>
  <c r="G829" i="1" s="1"/>
  <c r="D828" i="1"/>
  <c r="H828" i="1" s="1"/>
  <c r="C828" i="1"/>
  <c r="G828" i="1" s="1"/>
  <c r="D827" i="1"/>
  <c r="H827" i="1" s="1"/>
  <c r="C827" i="1"/>
  <c r="D826" i="1"/>
  <c r="H826" i="1" s="1"/>
  <c r="C826" i="1"/>
  <c r="D825" i="1"/>
  <c r="H825" i="1" s="1"/>
  <c r="C825" i="1"/>
  <c r="D824" i="1"/>
  <c r="H824" i="1" s="1"/>
  <c r="C824" i="1"/>
  <c r="G824" i="1" s="1"/>
  <c r="D823" i="1"/>
  <c r="H823" i="1" s="1"/>
  <c r="C823" i="1"/>
  <c r="D822" i="1"/>
  <c r="H822" i="1" s="1"/>
  <c r="C822" i="1"/>
  <c r="G822" i="1" s="1"/>
  <c r="D821" i="1"/>
  <c r="H821" i="1" s="1"/>
  <c r="C821" i="1"/>
  <c r="D820" i="1"/>
  <c r="H820" i="1" s="1"/>
  <c r="C820" i="1"/>
  <c r="G820" i="1" s="1"/>
  <c r="D819" i="1"/>
  <c r="H819" i="1" s="1"/>
  <c r="C819" i="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D806" i="1"/>
  <c r="H806" i="1" s="1"/>
  <c r="C806" i="1"/>
  <c r="G806" i="1" s="1"/>
  <c r="D805" i="1"/>
  <c r="H805" i="1" s="1"/>
  <c r="C805" i="1"/>
  <c r="G805" i="1" s="1"/>
  <c r="D804" i="1"/>
  <c r="H804" i="1" s="1"/>
  <c r="C804" i="1"/>
  <c r="G804" i="1" s="1"/>
  <c r="D803" i="1"/>
  <c r="H803" i="1" s="1"/>
  <c r="C803" i="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D796" i="1"/>
  <c r="H796" i="1" s="1"/>
  <c r="C796" i="1"/>
  <c r="G796" i="1" s="1"/>
  <c r="D795" i="1"/>
  <c r="H795" i="1" s="1"/>
  <c r="C795" i="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D784" i="1"/>
  <c r="H784" i="1" s="1"/>
  <c r="C784" i="1"/>
  <c r="G784" i="1" s="1"/>
  <c r="D783" i="1"/>
  <c r="H783" i="1" s="1"/>
  <c r="C783" i="1"/>
  <c r="D782" i="1"/>
  <c r="H782" i="1" s="1"/>
  <c r="C782" i="1"/>
  <c r="G782" i="1" s="1"/>
  <c r="D781" i="1"/>
  <c r="H781" i="1" s="1"/>
  <c r="C781" i="1"/>
  <c r="D780" i="1"/>
  <c r="H780" i="1" s="1"/>
  <c r="C780" i="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D772" i="1"/>
  <c r="H772" i="1" s="1"/>
  <c r="C772" i="1"/>
  <c r="G772" i="1" s="1"/>
  <c r="D771" i="1"/>
  <c r="H771" i="1" s="1"/>
  <c r="C771" i="1"/>
  <c r="D770" i="1"/>
  <c r="H770" i="1" s="1"/>
  <c r="C770" i="1"/>
  <c r="G770" i="1" s="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G752" i="1" s="1"/>
  <c r="D751" i="1"/>
  <c r="H751" i="1" s="1"/>
  <c r="C751" i="1"/>
  <c r="G751" i="1" s="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D724" i="1"/>
  <c r="H724" i="1" s="1"/>
  <c r="C724" i="1"/>
  <c r="G724" i="1" s="1"/>
  <c r="D723" i="1"/>
  <c r="H723" i="1" s="1"/>
  <c r="C723" i="1"/>
  <c r="G723" i="1" s="1"/>
  <c r="D722" i="1"/>
  <c r="H722" i="1" s="1"/>
  <c r="C722" i="1"/>
  <c r="D721" i="1"/>
  <c r="H721" i="1" s="1"/>
  <c r="C721" i="1"/>
  <c r="D720" i="1"/>
  <c r="H720" i="1" s="1"/>
  <c r="C720" i="1"/>
  <c r="D719" i="1"/>
  <c r="H719" i="1" s="1"/>
  <c r="C719" i="1"/>
  <c r="D718" i="1"/>
  <c r="H718" i="1" s="1"/>
  <c r="C718" i="1"/>
  <c r="D717" i="1"/>
  <c r="H717" i="1" s="1"/>
  <c r="C717" i="1"/>
  <c r="G717" i="1" s="1"/>
  <c r="D716" i="1"/>
  <c r="H716" i="1" s="1"/>
  <c r="C716" i="1"/>
  <c r="G716" i="1" s="1"/>
  <c r="D715" i="1"/>
  <c r="H715" i="1" s="1"/>
  <c r="C715" i="1"/>
  <c r="G715" i="1" s="1"/>
  <c r="D714" i="1"/>
  <c r="H714" i="1" s="1"/>
  <c r="C714" i="1"/>
  <c r="D713" i="1"/>
  <c r="H713" i="1" s="1"/>
  <c r="C713" i="1"/>
  <c r="D712" i="1"/>
  <c r="H712" i="1" s="1"/>
  <c r="C712" i="1"/>
  <c r="G712" i="1" s="1"/>
  <c r="D711" i="1"/>
  <c r="H711" i="1" s="1"/>
  <c r="C711" i="1"/>
  <c r="G711" i="1" s="1"/>
  <c r="D710" i="1"/>
  <c r="H710" i="1" s="1"/>
  <c r="C710" i="1"/>
  <c r="G710" i="1" s="1"/>
  <c r="D709" i="1"/>
  <c r="H709" i="1" s="1"/>
  <c r="C709" i="1"/>
  <c r="D708" i="1"/>
  <c r="H708" i="1" s="1"/>
  <c r="C708" i="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D694" i="1"/>
  <c r="H694" i="1" s="1"/>
  <c r="C694" i="1"/>
  <c r="G694" i="1" s="1"/>
  <c r="D693" i="1"/>
  <c r="H693" i="1" s="1"/>
  <c r="C693" i="1"/>
  <c r="D692" i="1"/>
  <c r="H692" i="1" s="1"/>
  <c r="C692" i="1"/>
  <c r="G692" i="1" s="1"/>
  <c r="D691" i="1"/>
  <c r="H691" i="1" s="1"/>
  <c r="C691" i="1"/>
  <c r="D690" i="1"/>
  <c r="H690" i="1" s="1"/>
  <c r="C690" i="1"/>
  <c r="G690" i="1" s="1"/>
  <c r="D689" i="1"/>
  <c r="H689" i="1" s="1"/>
  <c r="C689" i="1"/>
  <c r="D688" i="1"/>
  <c r="H688" i="1" s="1"/>
  <c r="C688" i="1"/>
  <c r="G688" i="1" s="1"/>
  <c r="D687" i="1"/>
  <c r="H687" i="1" s="1"/>
  <c r="C687" i="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G672" i="1" s="1"/>
  <c r="D671" i="1"/>
  <c r="H671" i="1" s="1"/>
  <c r="C671" i="1"/>
  <c r="G671" i="1" s="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G661" i="1" s="1"/>
  <c r="D660" i="1"/>
  <c r="H660" i="1" s="1"/>
  <c r="C660" i="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D652" i="1"/>
  <c r="H652" i="1" s="1"/>
  <c r="C652" i="1"/>
  <c r="G652" i="1" s="1"/>
  <c r="D651" i="1"/>
  <c r="H651" i="1" s="1"/>
  <c r="C651" i="1"/>
  <c r="G651" i="1" s="1"/>
  <c r="D650" i="1"/>
  <c r="H650" i="1" s="1"/>
  <c r="C650" i="1"/>
  <c r="G650" i="1" s="1"/>
  <c r="D649" i="1"/>
  <c r="H649" i="1" s="1"/>
  <c r="C649" i="1"/>
  <c r="D648" i="1"/>
  <c r="H648" i="1" s="1"/>
  <c r="C648" i="1"/>
  <c r="D647" i="1"/>
  <c r="H647" i="1" s="1"/>
  <c r="C647" i="1"/>
  <c r="D646" i="1"/>
  <c r="H646" i="1" s="1"/>
  <c r="C646" i="1"/>
  <c r="D645" i="1"/>
  <c r="H645" i="1" s="1"/>
  <c r="C645" i="1"/>
  <c r="G645" i="1" s="1"/>
  <c r="C642" i="1"/>
  <c r="D641" i="1"/>
  <c r="H641" i="1" s="1"/>
  <c r="C641" i="1"/>
  <c r="D636" i="1"/>
  <c r="H636" i="1" s="1"/>
  <c r="C636" i="1"/>
  <c r="G636" i="1" s="1"/>
  <c r="D635" i="1"/>
  <c r="H635" i="1" s="1"/>
  <c r="C635" i="1"/>
  <c r="D633" i="1"/>
  <c r="D632" i="1"/>
  <c r="H632" i="1" s="1"/>
  <c r="C632" i="1"/>
  <c r="G632" i="1" s="1"/>
  <c r="D631" i="1"/>
  <c r="H631" i="1" s="1"/>
  <c r="C631" i="1"/>
  <c r="G631" i="1" s="1"/>
  <c r="D630" i="1"/>
  <c r="H630" i="1" s="1"/>
  <c r="C630" i="1"/>
  <c r="G630" i="1" s="1"/>
  <c r="D629" i="1"/>
  <c r="H629" i="1" s="1"/>
  <c r="C629" i="1"/>
  <c r="G629"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H516" i="1"/>
  <c r="D516" i="1"/>
  <c r="C516" i="1"/>
  <c r="G516" i="1" s="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H478" i="1"/>
  <c r="D478" i="1"/>
  <c r="C478" i="1"/>
  <c r="G478" i="1" s="1"/>
  <c r="D477" i="1"/>
  <c r="H477" i="1" s="1"/>
  <c r="C477" i="1"/>
  <c r="H476" i="1"/>
  <c r="D476" i="1"/>
  <c r="C476" i="1"/>
  <c r="G476" i="1" s="1"/>
  <c r="D475" i="1"/>
  <c r="H475" i="1" s="1"/>
  <c r="C475" i="1"/>
  <c r="H474" i="1"/>
  <c r="D474" i="1"/>
  <c r="C474" i="1"/>
  <c r="G474" i="1" s="1"/>
  <c r="D473" i="1"/>
  <c r="H473" i="1" s="1"/>
  <c r="C473" i="1"/>
  <c r="H472" i="1"/>
  <c r="D472" i="1"/>
  <c r="C472" i="1"/>
  <c r="G472" i="1" s="1"/>
  <c r="D471" i="1"/>
  <c r="H471" i="1" s="1"/>
  <c r="C471" i="1"/>
  <c r="H470" i="1"/>
  <c r="D470" i="1"/>
  <c r="C470" i="1"/>
  <c r="G470" i="1" s="1"/>
  <c r="D469" i="1"/>
  <c r="H469" i="1" s="1"/>
  <c r="C469" i="1"/>
  <c r="H468" i="1"/>
  <c r="D468" i="1"/>
  <c r="C468" i="1"/>
  <c r="G468" i="1" s="1"/>
  <c r="D467" i="1"/>
  <c r="H467" i="1" s="1"/>
  <c r="C467" i="1"/>
  <c r="H466" i="1"/>
  <c r="D466" i="1"/>
  <c r="C466" i="1"/>
  <c r="G466" i="1" s="1"/>
  <c r="D465" i="1"/>
  <c r="H465" i="1" s="1"/>
  <c r="C465" i="1"/>
  <c r="H464" i="1"/>
  <c r="D464" i="1"/>
  <c r="C464" i="1"/>
  <c r="G464" i="1" s="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H425" i="1" s="1"/>
  <c r="C425" i="1"/>
  <c r="D424" i="1"/>
  <c r="H423" i="1"/>
  <c r="D423" i="1"/>
  <c r="C423" i="1"/>
  <c r="G423" i="1" s="1"/>
  <c r="D422" i="1"/>
  <c r="H422" i="1" s="1"/>
  <c r="C422" i="1"/>
  <c r="D421" i="1"/>
  <c r="H421" i="1" s="1"/>
  <c r="C421" i="1"/>
  <c r="D416" i="1"/>
  <c r="H416" i="1" s="1"/>
  <c r="C416" i="1"/>
  <c r="G416" i="1" s="1"/>
  <c r="D415" i="1"/>
  <c r="H415" i="1" s="1"/>
  <c r="C415" i="1"/>
  <c r="D414" i="1"/>
  <c r="H414" i="1" s="1"/>
  <c r="C414" i="1"/>
  <c r="D413" i="1"/>
  <c r="D411" i="1"/>
  <c r="H411" i="1" s="1"/>
  <c r="C411" i="1"/>
  <c r="G411" i="1" s="1"/>
  <c r="D410" i="1"/>
  <c r="H410" i="1" s="1"/>
  <c r="C410" i="1"/>
  <c r="G410" i="1" s="1"/>
  <c r="D409" i="1"/>
  <c r="H409" i="1" s="1"/>
  <c r="C409" i="1"/>
  <c r="G409" i="1" s="1"/>
  <c r="D408" i="1"/>
  <c r="H408" i="1" s="1"/>
  <c r="C408" i="1"/>
  <c r="G408" i="1" s="1"/>
  <c r="D407" i="1"/>
  <c r="H407" i="1" s="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D301" i="1"/>
  <c r="H301" i="1" s="1"/>
  <c r="C301" i="1"/>
  <c r="G301" i="1" s="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G289" i="1" s="1"/>
  <c r="D288" i="1"/>
  <c r="H288" i="1" s="1"/>
  <c r="C288" i="1"/>
  <c r="D287" i="1"/>
  <c r="H287" i="1" s="1"/>
  <c r="C287" i="1"/>
  <c r="D286" i="1"/>
  <c r="H286" i="1" s="1"/>
  <c r="C286" i="1"/>
  <c r="D285" i="1"/>
  <c r="H285" i="1" s="1"/>
  <c r="C285" i="1"/>
  <c r="D284" i="1"/>
  <c r="H284" i="1" s="1"/>
  <c r="C284" i="1"/>
  <c r="G284" i="1" s="1"/>
  <c r="D283" i="1"/>
  <c r="H283" i="1" s="1"/>
  <c r="C283" i="1"/>
  <c r="G283" i="1" s="1"/>
  <c r="D282" i="1"/>
  <c r="H282" i="1" s="1"/>
  <c r="C282" i="1"/>
  <c r="G282" i="1" s="1"/>
  <c r="D281" i="1"/>
  <c r="H281" i="1" s="1"/>
  <c r="C281" i="1"/>
  <c r="D280" i="1"/>
  <c r="H280" i="1" s="1"/>
  <c r="C280" i="1"/>
  <c r="G280" i="1" s="1"/>
  <c r="D279" i="1"/>
  <c r="H279" i="1" s="1"/>
  <c r="C279" i="1"/>
  <c r="D278" i="1"/>
  <c r="H278" i="1" s="1"/>
  <c r="C278" i="1"/>
  <c r="D277" i="1"/>
  <c r="H277" i="1" s="1"/>
  <c r="C277" i="1"/>
  <c r="D276" i="1"/>
  <c r="H276" i="1" s="1"/>
  <c r="C276" i="1"/>
  <c r="D275" i="1"/>
  <c r="H275" i="1" s="1"/>
  <c r="C275" i="1"/>
  <c r="G275" i="1" s="1"/>
  <c r="C274" i="1"/>
  <c r="D273" i="1"/>
  <c r="H273" i="1" s="1"/>
  <c r="C273" i="1"/>
  <c r="D272" i="1"/>
  <c r="H272" i="1" s="1"/>
  <c r="C272" i="1"/>
  <c r="G272" i="1" s="1"/>
  <c r="D271" i="1"/>
  <c r="H271" i="1" s="1"/>
  <c r="C271" i="1"/>
  <c r="G271" i="1" s="1"/>
  <c r="D270" i="1"/>
  <c r="H270" i="1" s="1"/>
  <c r="C270" i="1"/>
  <c r="C269" i="1"/>
  <c r="D268" i="1"/>
  <c r="H268" i="1" s="1"/>
  <c r="C268" i="1"/>
  <c r="D267" i="1"/>
  <c r="H267" i="1" s="1"/>
  <c r="C267" i="1"/>
  <c r="G267" i="1" s="1"/>
  <c r="D266" i="1"/>
  <c r="H266" i="1" s="1"/>
  <c r="C266" i="1"/>
  <c r="G266" i="1" s="1"/>
  <c r="D265" i="1"/>
  <c r="H265" i="1" s="1"/>
  <c r="C265" i="1"/>
  <c r="D264" i="1"/>
  <c r="H264" i="1" s="1"/>
  <c r="C264"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G252" i="1" s="1"/>
  <c r="D251" i="1"/>
  <c r="H251" i="1" s="1"/>
  <c r="C251" i="1"/>
  <c r="G251" i="1" s="1"/>
  <c r="D250" i="1"/>
  <c r="H250" i="1" s="1"/>
  <c r="C250" i="1"/>
  <c r="D249" i="1"/>
  <c r="H249" i="1" s="1"/>
  <c r="C249" i="1"/>
  <c r="D248" i="1"/>
  <c r="H248" i="1" s="1"/>
  <c r="C248" i="1"/>
  <c r="D247" i="1"/>
  <c r="H247" i="1" s="1"/>
  <c r="C247" i="1"/>
  <c r="D246" i="1"/>
  <c r="H246" i="1" s="1"/>
  <c r="C246" i="1"/>
  <c r="D245" i="1"/>
  <c r="H245" i="1" s="1"/>
  <c r="C245" i="1"/>
  <c r="G245" i="1" s="1"/>
  <c r="D244" i="1"/>
  <c r="H244" i="1" s="1"/>
  <c r="C244" i="1"/>
  <c r="D243" i="1"/>
  <c r="H243" i="1" s="1"/>
  <c r="C243" i="1"/>
  <c r="D242" i="1"/>
  <c r="H242" i="1" s="1"/>
  <c r="C242" i="1"/>
  <c r="D241" i="1"/>
  <c r="H241" i="1" s="1"/>
  <c r="C241" i="1"/>
  <c r="G241" i="1" s="1"/>
  <c r="D240" i="1"/>
  <c r="H240" i="1" s="1"/>
  <c r="C240" i="1"/>
  <c r="G240" i="1" s="1"/>
  <c r="D239" i="1"/>
  <c r="H239" i="1" s="1"/>
  <c r="C239" i="1"/>
  <c r="G239" i="1" s="1"/>
  <c r="D238" i="1"/>
  <c r="H238" i="1" s="1"/>
  <c r="C238" i="1"/>
  <c r="D237" i="1"/>
  <c r="H237" i="1" s="1"/>
  <c r="C237" i="1"/>
  <c r="G237" i="1" s="1"/>
  <c r="D236" i="1"/>
  <c r="H236" i="1" s="1"/>
  <c r="C236" i="1"/>
  <c r="G236" i="1" s="1"/>
  <c r="D235" i="1"/>
  <c r="H235" i="1" s="1"/>
  <c r="C235" i="1"/>
  <c r="G235" i="1" s="1"/>
  <c r="D234" i="1"/>
  <c r="H234" i="1" s="1"/>
  <c r="C234" i="1"/>
  <c r="G234" i="1" s="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20" i="1"/>
  <c r="H220" i="1" s="1"/>
  <c r="C220" i="1"/>
  <c r="D219" i="1"/>
  <c r="H219" i="1" s="1"/>
  <c r="C219" i="1"/>
  <c r="G219" i="1" s="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G211" i="1" s="1"/>
  <c r="D210" i="1"/>
  <c r="H210" i="1" s="1"/>
  <c r="C210" i="1"/>
  <c r="G210" i="1" s="1"/>
  <c r="D209" i="1"/>
  <c r="H209" i="1" s="1"/>
  <c r="C209" i="1"/>
  <c r="D208" i="1"/>
  <c r="H208" i="1" s="1"/>
  <c r="C208" i="1"/>
  <c r="D207" i="1"/>
  <c r="H207" i="1" s="1"/>
  <c r="C207" i="1"/>
  <c r="D206" i="1"/>
  <c r="H206" i="1" s="1"/>
  <c r="C206" i="1"/>
  <c r="D205" i="1"/>
  <c r="H205" i="1" s="1"/>
  <c r="C205" i="1"/>
  <c r="G205" i="1" s="1"/>
  <c r="D204" i="1"/>
  <c r="H204" i="1" s="1"/>
  <c r="C204" i="1"/>
  <c r="D203" i="1"/>
  <c r="H203" i="1" s="1"/>
  <c r="C203" i="1"/>
  <c r="D202" i="1"/>
  <c r="H202" i="1" s="1"/>
  <c r="C202" i="1"/>
  <c r="G202" i="1" s="1"/>
  <c r="D201" i="1"/>
  <c r="H201" i="1" s="1"/>
  <c r="C201" i="1"/>
  <c r="G201" i="1" s="1"/>
  <c r="D200" i="1"/>
  <c r="H200" i="1" s="1"/>
  <c r="C200" i="1"/>
  <c r="G200" i="1" s="1"/>
  <c r="D199" i="1"/>
  <c r="H199" i="1" s="1"/>
  <c r="C199" i="1"/>
  <c r="D198" i="1"/>
  <c r="H198" i="1" s="1"/>
  <c r="C198" i="1"/>
  <c r="D197" i="1"/>
  <c r="H197" i="1" s="1"/>
  <c r="C197" i="1"/>
  <c r="G197" i="1" s="1"/>
  <c r="D196" i="1"/>
  <c r="H196" i="1" s="1"/>
  <c r="C196" i="1"/>
  <c r="G196" i="1" s="1"/>
  <c r="D195" i="1"/>
  <c r="H195" i="1" s="1"/>
  <c r="C195" i="1"/>
  <c r="G195" i="1" s="1"/>
  <c r="D194" i="1"/>
  <c r="H194" i="1" s="1"/>
  <c r="C194" i="1"/>
  <c r="G194" i="1" s="1"/>
  <c r="D193" i="1"/>
  <c r="H193" i="1" s="1"/>
  <c r="C193" i="1"/>
  <c r="D192" i="1"/>
  <c r="H192" i="1" s="1"/>
  <c r="C192" i="1"/>
  <c r="G192" i="1" s="1"/>
  <c r="D191" i="1"/>
  <c r="H191" i="1" s="1"/>
  <c r="C191" i="1"/>
  <c r="G191" i="1" s="1"/>
  <c r="D190" i="1"/>
  <c r="H190" i="1" s="1"/>
  <c r="C190" i="1"/>
  <c r="D189" i="1"/>
  <c r="H189" i="1" s="1"/>
  <c r="C189" i="1"/>
  <c r="D188" i="1"/>
  <c r="H188" i="1" s="1"/>
  <c r="C188" i="1"/>
  <c r="G188" i="1" s="1"/>
  <c r="D187" i="1"/>
  <c r="H187" i="1" s="1"/>
  <c r="C187" i="1"/>
  <c r="G187" i="1" s="1"/>
  <c r="D186" i="1"/>
  <c r="H186" i="1" s="1"/>
  <c r="C186" i="1"/>
  <c r="D185" i="1"/>
  <c r="H185" i="1" s="1"/>
  <c r="C185" i="1"/>
  <c r="D184" i="1"/>
  <c r="H184" i="1" s="1"/>
  <c r="C184" i="1"/>
  <c r="D183" i="1"/>
  <c r="H183" i="1" s="1"/>
  <c r="C183" i="1"/>
  <c r="G183" i="1" s="1"/>
  <c r="D182" i="1"/>
  <c r="H182" i="1" s="1"/>
  <c r="C182" i="1"/>
  <c r="D181" i="1"/>
  <c r="H181" i="1" s="1"/>
  <c r="C181" i="1"/>
  <c r="G181" i="1" s="1"/>
  <c r="D180" i="1"/>
  <c r="H180" i="1" s="1"/>
  <c r="C180" i="1"/>
  <c r="G180" i="1" s="1"/>
  <c r="D179" i="1"/>
  <c r="H179" i="1" s="1"/>
  <c r="C179" i="1"/>
  <c r="G179" i="1" s="1"/>
  <c r="D178" i="1"/>
  <c r="H178" i="1" s="1"/>
  <c r="C178" i="1"/>
  <c r="D177" i="1"/>
  <c r="H177" i="1" s="1"/>
  <c r="C177" i="1"/>
  <c r="D176" i="1"/>
  <c r="H176" i="1" s="1"/>
  <c r="C176" i="1"/>
  <c r="D175" i="1"/>
  <c r="H175" i="1" s="1"/>
  <c r="C175" i="1"/>
  <c r="G175" i="1" s="1"/>
  <c r="D174" i="1"/>
  <c r="H174" i="1" s="1"/>
  <c r="C174" i="1"/>
  <c r="D173" i="1"/>
  <c r="H173" i="1" s="1"/>
  <c r="C173" i="1"/>
  <c r="D172" i="1"/>
  <c r="H172" i="1" s="1"/>
  <c r="C172" i="1"/>
  <c r="G172" i="1" s="1"/>
  <c r="D171" i="1"/>
  <c r="H171" i="1" s="1"/>
  <c r="C171" i="1"/>
  <c r="D170" i="1"/>
  <c r="H170" i="1" s="1"/>
  <c r="C170" i="1"/>
  <c r="G170" i="1" s="1"/>
  <c r="D169" i="1"/>
  <c r="H169" i="1" s="1"/>
  <c r="C169" i="1"/>
  <c r="D168" i="1"/>
  <c r="H168" i="1" s="1"/>
  <c r="C168" i="1"/>
  <c r="G168" i="1" s="1"/>
  <c r="D167" i="1"/>
  <c r="H167" i="1" s="1"/>
  <c r="C167" i="1"/>
  <c r="C166" i="1"/>
  <c r="D165" i="1"/>
  <c r="H165" i="1" s="1"/>
  <c r="C165" i="1"/>
  <c r="D164" i="1"/>
  <c r="H164" i="1" s="1"/>
  <c r="C164" i="1"/>
  <c r="D163" i="1"/>
  <c r="H163" i="1" s="1"/>
  <c r="C163" i="1"/>
  <c r="G163" i="1" s="1"/>
  <c r="D162" i="1"/>
  <c r="H162" i="1" s="1"/>
  <c r="C162" i="1"/>
  <c r="D161" i="1"/>
  <c r="H161" i="1" s="1"/>
  <c r="C161" i="1"/>
  <c r="C160" i="1"/>
  <c r="D159" i="1"/>
  <c r="H159" i="1" s="1"/>
  <c r="C159" i="1"/>
  <c r="G159" i="1" s="1"/>
  <c r="D158" i="1"/>
  <c r="H158" i="1" s="1"/>
  <c r="C158" i="1"/>
  <c r="G158" i="1" s="1"/>
  <c r="D157" i="1"/>
  <c r="H157" i="1" s="1"/>
  <c r="C157" i="1"/>
  <c r="D156" i="1"/>
  <c r="H156" i="1" s="1"/>
  <c r="C156" i="1"/>
  <c r="D155" i="1"/>
  <c r="H155" i="1" s="1"/>
  <c r="C155" i="1"/>
  <c r="D154" i="1"/>
  <c r="H154" i="1" s="1"/>
  <c r="C154" i="1"/>
  <c r="D153" i="1"/>
  <c r="H153" i="1" s="1"/>
  <c r="C153" i="1"/>
  <c r="D152" i="1"/>
  <c r="H152" i="1" s="1"/>
  <c r="C152" i="1"/>
  <c r="G152" i="1" s="1"/>
  <c r="D151" i="1"/>
  <c r="H151" i="1" s="1"/>
  <c r="C151" i="1"/>
  <c r="D150" i="1"/>
  <c r="H150" i="1" s="1"/>
  <c r="C150" i="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D130" i="1"/>
  <c r="H130" i="1" s="1"/>
  <c r="C130" i="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H123" i="1"/>
  <c r="D123" i="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H101" i="1"/>
  <c r="D101" i="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H77" i="1"/>
  <c r="D77" i="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H18" i="1"/>
  <c r="D18" i="1"/>
  <c r="C18" i="1"/>
  <c r="G18" i="1" s="1"/>
  <c r="D17" i="1"/>
  <c r="H17" i="1" s="1"/>
  <c r="C17" i="1"/>
  <c r="G17" i="1" s="1"/>
  <c r="D16" i="1"/>
  <c r="H16" i="1" s="1"/>
  <c r="C16" i="1"/>
  <c r="G16" i="1" s="1"/>
  <c r="H15" i="1"/>
  <c r="D15" i="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31" i="9" l="1"/>
  <c r="B31" i="9" s="1"/>
  <c r="E37" i="9"/>
  <c r="B37" i="9" s="1"/>
  <c r="E312" i="9"/>
  <c r="B312" i="9" s="1"/>
  <c r="E322" i="9"/>
  <c r="B322" i="9" s="1"/>
  <c r="E324" i="9"/>
  <c r="B324" i="9" s="1"/>
  <c r="E311" i="9"/>
  <c r="B311" i="9" s="1"/>
  <c r="E320" i="9"/>
  <c r="B320" i="9" s="1"/>
  <c r="G635" i="1"/>
  <c r="E36" i="9"/>
  <c r="B36" i="9" s="1"/>
  <c r="E307" i="9"/>
  <c r="B307" i="9" s="1"/>
  <c r="E329" i="9"/>
  <c r="B329" i="9" s="1"/>
  <c r="E327" i="9"/>
  <c r="B327" i="9" s="1"/>
  <c r="F428" i="4"/>
  <c r="G415" i="1"/>
  <c r="G414" i="1"/>
  <c r="G421" i="1"/>
  <c r="G298" i="1"/>
  <c r="G299" i="1"/>
  <c r="G641" i="1"/>
  <c r="E648" i="4"/>
  <c r="D642" i="1" s="1"/>
  <c r="H642" i="1" s="1"/>
  <c r="G300" i="1"/>
  <c r="F232" i="9"/>
  <c r="B232" i="9" s="1"/>
  <c r="G695" i="1"/>
  <c r="G693" i="1"/>
  <c r="G691" i="1"/>
  <c r="G689" i="1"/>
  <c r="G687" i="1"/>
  <c r="G680" i="1"/>
  <c r="G679" i="1"/>
  <c r="G678" i="1"/>
  <c r="G677" i="1"/>
  <c r="G676" i="1"/>
  <c r="G675" i="1"/>
  <c r="G674" i="1"/>
  <c r="G673" i="1"/>
  <c r="G670" i="1"/>
  <c r="G669" i="1"/>
  <c r="G668" i="1"/>
  <c r="G667" i="1"/>
  <c r="G666" i="1"/>
  <c r="G665" i="1"/>
  <c r="G664" i="1"/>
  <c r="G663" i="1"/>
  <c r="G662" i="1"/>
  <c r="G660" i="1"/>
  <c r="G714" i="1"/>
  <c r="G713" i="1"/>
  <c r="G709" i="1"/>
  <c r="G708" i="1"/>
  <c r="G721" i="1"/>
  <c r="G720" i="1"/>
  <c r="G719" i="1"/>
  <c r="G718" i="1"/>
  <c r="G722" i="1"/>
  <c r="G1007" i="1"/>
  <c r="G1003" i="1"/>
  <c r="B292" i="9"/>
  <c r="G1001" i="1"/>
  <c r="G991" i="1"/>
  <c r="B290" i="9"/>
  <c r="G985" i="1"/>
  <c r="F288" i="9"/>
  <c r="B288" i="9"/>
  <c r="G979" i="1"/>
  <c r="B286" i="9"/>
  <c r="G975" i="1"/>
  <c r="G973" i="1"/>
  <c r="B284" i="9"/>
  <c r="B282" i="9"/>
  <c r="B280" i="9"/>
  <c r="G963" i="1"/>
  <c r="B278" i="9"/>
  <c r="G959" i="1"/>
  <c r="G957" i="1"/>
  <c r="G953" i="1"/>
  <c r="G951" i="1"/>
  <c r="G947" i="1"/>
  <c r="B276" i="9"/>
  <c r="G941" i="1"/>
  <c r="G939" i="1"/>
  <c r="B274" i="9"/>
  <c r="B272" i="9"/>
  <c r="B270" i="9"/>
  <c r="G933" i="1"/>
  <c r="G929" i="1"/>
  <c r="G927" i="1"/>
  <c r="G925" i="1"/>
  <c r="G924" i="1"/>
  <c r="G923" i="1"/>
  <c r="G922" i="1"/>
  <c r="G921" i="1"/>
  <c r="B268" i="9"/>
  <c r="F266" i="9"/>
  <c r="B266" i="9" s="1"/>
  <c r="G914" i="1"/>
  <c r="G912" i="1"/>
  <c r="G911" i="1"/>
  <c r="G910" i="1"/>
  <c r="G909" i="1"/>
  <c r="B264" i="9"/>
  <c r="B262" i="9"/>
  <c r="G902" i="1"/>
  <c r="G901" i="1"/>
  <c r="B260" i="9"/>
  <c r="G900" i="1"/>
  <c r="G899" i="1"/>
  <c r="G898" i="1"/>
  <c r="G897" i="1"/>
  <c r="G896" i="1"/>
  <c r="B258" i="9"/>
  <c r="B256" i="9"/>
  <c r="G892" i="1"/>
  <c r="G891" i="1"/>
  <c r="G889" i="1"/>
  <c r="G888" i="1"/>
  <c r="G887" i="1"/>
  <c r="G886" i="1"/>
  <c r="G885" i="1"/>
  <c r="G884" i="1"/>
  <c r="G883" i="1"/>
  <c r="G882" i="1"/>
  <c r="G881" i="1"/>
  <c r="G875" i="1"/>
  <c r="B254" i="9"/>
  <c r="B252" i="9"/>
  <c r="G871" i="1"/>
  <c r="G870" i="1"/>
  <c r="G869" i="1"/>
  <c r="G868" i="1"/>
  <c r="B250" i="9"/>
  <c r="G867" i="1"/>
  <c r="G866" i="1"/>
  <c r="B248" i="9"/>
  <c r="G865" i="1"/>
  <c r="G864" i="1"/>
  <c r="G863" i="1"/>
  <c r="G862" i="1"/>
  <c r="G861" i="1"/>
  <c r="G860" i="1"/>
  <c r="G858" i="1"/>
  <c r="G854" i="1"/>
  <c r="G853" i="1"/>
  <c r="G852" i="1"/>
  <c r="G851" i="1"/>
  <c r="G850" i="1"/>
  <c r="G849" i="1"/>
  <c r="G848" i="1"/>
  <c r="G847" i="1"/>
  <c r="G846" i="1"/>
  <c r="G845" i="1"/>
  <c r="G844" i="1"/>
  <c r="G843" i="1"/>
  <c r="G841" i="1"/>
  <c r="G840" i="1"/>
  <c r="G839" i="1"/>
  <c r="G838" i="1"/>
  <c r="G837" i="1"/>
  <c r="G836" i="1"/>
  <c r="G835" i="1"/>
  <c r="G834" i="1"/>
  <c r="G833" i="1"/>
  <c r="G832" i="1"/>
  <c r="G827" i="1"/>
  <c r="G826" i="1"/>
  <c r="G825" i="1"/>
  <c r="G823" i="1"/>
  <c r="G821" i="1"/>
  <c r="G819" i="1"/>
  <c r="G807" i="1"/>
  <c r="G803" i="1"/>
  <c r="G797" i="1"/>
  <c r="G795" i="1"/>
  <c r="G785" i="1"/>
  <c r="G783" i="1"/>
  <c r="G781" i="1"/>
  <c r="G780" i="1"/>
  <c r="G773" i="1"/>
  <c r="G771" i="1"/>
  <c r="G769" i="1"/>
  <c r="G768" i="1"/>
  <c r="G767" i="1"/>
  <c r="G766" i="1"/>
  <c r="G765" i="1"/>
  <c r="G764" i="1"/>
  <c r="G763" i="1"/>
  <c r="G762" i="1"/>
  <c r="G761" i="1"/>
  <c r="G760" i="1"/>
  <c r="G759" i="1"/>
  <c r="G758" i="1"/>
  <c r="G757" i="1"/>
  <c r="G756" i="1"/>
  <c r="G755" i="1"/>
  <c r="G754" i="1"/>
  <c r="G753" i="1"/>
  <c r="G750" i="1"/>
  <c r="G749" i="1"/>
  <c r="G748" i="1"/>
  <c r="G747" i="1"/>
  <c r="G746" i="1"/>
  <c r="G745" i="1"/>
  <c r="G744" i="1"/>
  <c r="G743" i="1"/>
  <c r="G742" i="1"/>
  <c r="G741" i="1"/>
  <c r="G740" i="1"/>
  <c r="G739" i="1"/>
  <c r="G738" i="1"/>
  <c r="G737" i="1"/>
  <c r="G725" i="1"/>
  <c r="F236" i="9"/>
  <c r="G653" i="1"/>
  <c r="G648" i="1"/>
  <c r="G647" i="1"/>
  <c r="G646" i="1"/>
  <c r="G649" i="1"/>
  <c r="F656" i="4"/>
  <c r="G302" i="1"/>
  <c r="G292" i="1"/>
  <c r="G291" i="1"/>
  <c r="G293" i="1"/>
  <c r="G294" i="1"/>
  <c r="G290" i="1"/>
  <c r="G288" i="1"/>
  <c r="G287" i="1"/>
  <c r="E273" i="4"/>
  <c r="D269" i="1" s="1"/>
  <c r="H269" i="1" s="1"/>
  <c r="G285" i="1"/>
  <c r="G286" i="1"/>
  <c r="G281" i="1"/>
  <c r="G279" i="1"/>
  <c r="G278" i="1"/>
  <c r="G277" i="1"/>
  <c r="G276" i="1"/>
  <c r="D274" i="1"/>
  <c r="H274" i="1" s="1"/>
  <c r="G270" i="1"/>
  <c r="G273" i="1"/>
  <c r="G268" i="1"/>
  <c r="E262" i="4"/>
  <c r="D258" i="1" s="1"/>
  <c r="H258" i="1" s="1"/>
  <c r="G265" i="1"/>
  <c r="G264" i="1"/>
  <c r="G263" i="1"/>
  <c r="G262" i="1"/>
  <c r="G261" i="1"/>
  <c r="G258" i="1"/>
  <c r="G259" i="1"/>
  <c r="G260" i="1"/>
  <c r="G257" i="1"/>
  <c r="G256" i="1"/>
  <c r="G255" i="1"/>
  <c r="G253" i="1"/>
  <c r="G254" i="1"/>
  <c r="G250" i="1"/>
  <c r="G249" i="1"/>
  <c r="G248" i="1"/>
  <c r="G246" i="1"/>
  <c r="G247" i="1"/>
  <c r="G244" i="1"/>
  <c r="G242" i="1"/>
  <c r="G243" i="1"/>
  <c r="G238" i="1"/>
  <c r="G233" i="1"/>
  <c r="G232" i="1"/>
  <c r="G230" i="1"/>
  <c r="G231" i="1"/>
  <c r="G229" i="1"/>
  <c r="G226" i="1"/>
  <c r="G227" i="1"/>
  <c r="G228" i="1"/>
  <c r="G225" i="1"/>
  <c r="G224" i="1"/>
  <c r="G223" i="1"/>
  <c r="G221" i="1"/>
  <c r="G222" i="1"/>
  <c r="G217" i="1"/>
  <c r="G218" i="1"/>
  <c r="G220" i="1"/>
  <c r="G216" i="1"/>
  <c r="F246" i="9"/>
  <c r="B246" i="9" s="1"/>
  <c r="G215" i="1"/>
  <c r="G214" i="1"/>
  <c r="G212" i="1"/>
  <c r="G213" i="1"/>
  <c r="G209" i="1"/>
  <c r="G208" i="1"/>
  <c r="G207" i="1"/>
  <c r="G206" i="1"/>
  <c r="G204" i="1"/>
  <c r="G198" i="1"/>
  <c r="G199" i="1"/>
  <c r="G203" i="1"/>
  <c r="F244" i="9"/>
  <c r="B244" i="9" s="1"/>
  <c r="G193" i="1"/>
  <c r="F242" i="9"/>
  <c r="B242" i="9" s="1"/>
  <c r="G190" i="1"/>
  <c r="G189" i="1"/>
  <c r="G185" i="1"/>
  <c r="G186" i="1"/>
  <c r="G184" i="1"/>
  <c r="F240" i="9"/>
  <c r="B240" i="9" s="1"/>
  <c r="G182" i="1"/>
  <c r="F238" i="9"/>
  <c r="B238" i="9" s="1"/>
  <c r="G178" i="1"/>
  <c r="G177" i="1"/>
  <c r="G176" i="1"/>
  <c r="G174" i="1"/>
  <c r="E164" i="4"/>
  <c r="D160" i="1" s="1"/>
  <c r="H160" i="1" s="1"/>
  <c r="F178" i="4"/>
  <c r="G173" i="1"/>
  <c r="G171" i="1"/>
  <c r="G169" i="1"/>
  <c r="F170" i="4"/>
  <c r="G166" i="1"/>
  <c r="G167" i="1"/>
  <c r="G165" i="1"/>
  <c r="G164" i="1"/>
  <c r="F165" i="4"/>
  <c r="G161" i="1"/>
  <c r="G162" i="1"/>
  <c r="D149" i="1"/>
  <c r="H149" i="1" s="1"/>
  <c r="G156" i="1"/>
  <c r="G157" i="1"/>
  <c r="F160" i="4"/>
  <c r="G155" i="1"/>
  <c r="G154" i="1"/>
  <c r="G153" i="1"/>
  <c r="G149" i="1"/>
  <c r="G150" i="1"/>
  <c r="G151" i="1"/>
  <c r="G130" i="1"/>
  <c r="G131" i="1"/>
  <c r="B236" i="9"/>
  <c r="G102" i="1"/>
  <c r="G108" i="1"/>
  <c r="G422"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29" i="1"/>
  <c r="G531" i="1"/>
  <c r="G533" i="1"/>
  <c r="G535" i="1"/>
  <c r="G537" i="1"/>
  <c r="G539" i="1"/>
  <c r="G541" i="1"/>
  <c r="G543" i="1"/>
  <c r="G545" i="1"/>
  <c r="G547" i="1"/>
  <c r="G549" i="1"/>
  <c r="G551" i="1"/>
  <c r="G926" i="1"/>
  <c r="H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395" i="1"/>
  <c r="H1395" i="1"/>
  <c r="G1397" i="1"/>
  <c r="G1399"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01" i="1"/>
  <c r="G1547" i="1"/>
  <c r="H1548" i="1"/>
  <c r="I1548" i="1" s="1"/>
  <c r="J1548" i="1"/>
  <c r="H1549" i="1"/>
  <c r="I1549" i="1" s="1"/>
  <c r="J1549" i="1"/>
  <c r="H1550" i="1"/>
  <c r="I1550" i="1" s="1"/>
  <c r="J1550" i="1"/>
  <c r="H1551" i="1"/>
  <c r="I1551" i="1" s="1"/>
  <c r="J1551" i="1"/>
  <c r="H1552" i="1"/>
  <c r="I1552" i="1" s="1"/>
  <c r="J1552" i="1"/>
  <c r="H1553" i="1"/>
  <c r="I1553" i="1" s="1"/>
  <c r="J1553" i="1"/>
  <c r="H1554" i="1"/>
  <c r="I1554" i="1" s="1"/>
  <c r="J1554" i="1"/>
  <c r="H1555" i="1"/>
  <c r="H1556" i="1"/>
  <c r="H1557" i="1"/>
  <c r="I1557" i="1" s="1"/>
  <c r="J1557" i="1"/>
  <c r="H1558" i="1"/>
  <c r="I1558" i="1" s="1"/>
  <c r="J1558" i="1"/>
  <c r="H1559" i="1"/>
  <c r="I1559" i="1" s="1"/>
  <c r="J1559" i="1"/>
  <c r="H1560" i="1"/>
  <c r="I1560" i="1" s="1"/>
  <c r="J1560" i="1"/>
  <c r="H1561" i="1"/>
  <c r="I1561" i="1" s="1"/>
  <c r="J1561" i="1"/>
  <c r="H1562" i="1"/>
  <c r="I1562" i="1" s="1"/>
  <c r="J1562" i="1"/>
  <c r="H1563" i="1"/>
  <c r="H1564" i="1"/>
  <c r="I1564" i="1" s="1"/>
  <c r="J1564" i="1"/>
  <c r="H1565" i="1"/>
  <c r="I1565"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I1578" i="1" s="1"/>
  <c r="J1578" i="1"/>
  <c r="H1579" i="1"/>
  <c r="I1579" i="1" s="1"/>
  <c r="J1579" i="1"/>
  <c r="H1580" i="1"/>
  <c r="I1580" i="1" s="1"/>
  <c r="J1580" i="1"/>
  <c r="H1581" i="1"/>
  <c r="I1581" i="1" s="1"/>
  <c r="J1581" i="1"/>
  <c r="G1584" i="1"/>
  <c r="G1586" i="1"/>
  <c r="G1588" i="1"/>
  <c r="G1590" i="1"/>
  <c r="G1592" i="1"/>
  <c r="G1594" i="1"/>
  <c r="G1596" i="1"/>
  <c r="G1598" i="1"/>
  <c r="G1600" i="1"/>
  <c r="G1602" i="1"/>
  <c r="G1604" i="1"/>
  <c r="G1606" i="1"/>
  <c r="G1608" i="1"/>
  <c r="G1610" i="1"/>
  <c r="G1612" i="1"/>
  <c r="G1614" i="1"/>
  <c r="G1616" i="1"/>
  <c r="G1618" i="1"/>
  <c r="G1620" i="1"/>
  <c r="G1624" i="1"/>
  <c r="G1626" i="1"/>
  <c r="G1628" i="1"/>
  <c r="G1630" i="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G1686" i="1"/>
  <c r="E6" i="4"/>
  <c r="H24" i="9"/>
  <c r="G24" i="9"/>
  <c r="F153" i="4"/>
  <c r="D152" i="4"/>
  <c r="F308" i="4"/>
  <c r="D417" i="4"/>
  <c r="E417" i="4"/>
  <c r="D412" i="1" s="1"/>
  <c r="F431" i="4"/>
  <c r="D430" i="4"/>
  <c r="F70" i="5"/>
  <c r="D69" i="5"/>
  <c r="G338" i="9"/>
  <c r="E338" i="9" s="1"/>
  <c r="B338" i="9" s="1"/>
  <c r="F203" i="5"/>
  <c r="G339" i="9"/>
  <c r="E339" i="9" s="1"/>
  <c r="B339" i="9" s="1"/>
  <c r="F219" i="5"/>
  <c r="D251" i="5"/>
  <c r="F35" i="6"/>
  <c r="H27" i="3"/>
  <c r="H1541" i="1"/>
  <c r="I1541" i="1" s="1"/>
  <c r="H1542" i="1"/>
  <c r="I1542" i="1" s="1"/>
  <c r="H1543" i="1"/>
  <c r="I1543" i="1" s="1"/>
  <c r="H1544" i="1"/>
  <c r="I1544" i="1" s="1"/>
  <c r="H1545" i="1"/>
  <c r="I1545" i="1" s="1"/>
  <c r="H1546" i="1"/>
  <c r="I1546" i="1" s="1"/>
  <c r="H1582" i="1"/>
  <c r="F7" i="4"/>
  <c r="D6" i="4"/>
  <c r="D418" i="4"/>
  <c r="F360" i="4"/>
  <c r="F535" i="4"/>
  <c r="D640" i="4"/>
  <c r="E640" i="4"/>
  <c r="D634" i="1" s="1"/>
  <c r="I21" i="3"/>
  <c r="H336" i="9"/>
  <c r="E177" i="5"/>
  <c r="F5" i="6"/>
  <c r="H26" i="3"/>
  <c r="F8" i="4"/>
  <c r="F44" i="4"/>
  <c r="F50" i="4"/>
  <c r="F126" i="4"/>
  <c r="F154" i="4"/>
  <c r="F222" i="4"/>
  <c r="F274" i="4"/>
  <c r="F309" i="4"/>
  <c r="F355" i="4"/>
  <c r="F361" i="4"/>
  <c r="F407" i="4"/>
  <c r="F427" i="4"/>
  <c r="F432" i="4"/>
  <c r="F480" i="4"/>
  <c r="F492" i="4"/>
  <c r="F536" i="4"/>
  <c r="F572" i="4"/>
  <c r="F598" i="4"/>
  <c r="F630" i="4"/>
  <c r="D7" i="5"/>
  <c r="F71" i="5"/>
  <c r="F89" i="5"/>
  <c r="H315" i="9"/>
  <c r="H316" i="9"/>
  <c r="E336" i="9"/>
  <c r="B336" i="9" s="1"/>
  <c r="F178" i="5"/>
  <c r="F204" i="5"/>
  <c r="F220" i="5"/>
  <c r="F252" i="5"/>
  <c r="F256" i="5"/>
  <c r="F6" i="6"/>
  <c r="F36" i="6"/>
  <c r="F426" i="4"/>
  <c r="E156" i="9"/>
  <c r="B156" i="9" s="1"/>
  <c r="F607" i="4"/>
  <c r="E147" i="5"/>
  <c r="D1152" i="1" s="1"/>
  <c r="H1152" i="1" s="1"/>
  <c r="G316" i="9"/>
  <c r="E316" i="9" s="1"/>
  <c r="B316" i="9" s="1"/>
  <c r="G315" i="9"/>
  <c r="E315" i="9" s="1"/>
  <c r="B315" i="9" s="1"/>
  <c r="F150" i="5"/>
  <c r="D177" i="5"/>
  <c r="E337" i="9"/>
  <c r="B337" i="9" s="1"/>
  <c r="F197" i="5"/>
  <c r="D45" i="8"/>
  <c r="D89" i="6"/>
  <c r="D129" i="6"/>
  <c r="G310" i="9"/>
  <c r="H309" i="9"/>
  <c r="H310" i="9"/>
  <c r="G309" i="9"/>
  <c r="E309" i="9" s="1"/>
  <c r="B309" i="9" s="1"/>
  <c r="H308" i="9"/>
  <c r="E308" i="9" s="1"/>
  <c r="B308" i="9" s="1"/>
  <c r="G302" i="9"/>
  <c r="E302" i="9" s="1"/>
  <c r="B302" i="9" s="1"/>
  <c r="G301" i="9"/>
  <c r="E301" i="9" s="1"/>
  <c r="B301" i="9" s="1"/>
  <c r="G300" i="9"/>
  <c r="E300" i="9" s="1"/>
  <c r="B30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I10" i="9"/>
  <c r="B345" i="9"/>
  <c r="E344" i="9"/>
  <c r="I10" i="3" s="1"/>
  <c r="G342" i="9"/>
  <c r="E342" i="9" s="1"/>
  <c r="D44" i="8"/>
  <c r="F648" i="4" l="1"/>
  <c r="G642" i="1"/>
  <c r="F228" i="9"/>
  <c r="B228" i="9" s="1"/>
  <c r="G269" i="1"/>
  <c r="G274" i="1"/>
  <c r="E152" i="4"/>
  <c r="G160" i="1"/>
  <c r="F164" i="4"/>
  <c r="E24" i="9"/>
  <c r="B24" i="9" s="1"/>
  <c r="K1480" i="9"/>
  <c r="G343" i="9"/>
  <c r="E343" i="9" s="1"/>
  <c r="B343" i="9" s="1"/>
  <c r="I38" i="3"/>
  <c r="C1621" i="1"/>
  <c r="H19" i="9"/>
  <c r="E19" i="9" s="1"/>
  <c r="B19" i="9" s="1"/>
  <c r="E310" i="9"/>
  <c r="B310" i="9" s="1"/>
  <c r="F89" i="6"/>
  <c r="C1485" i="1"/>
  <c r="F177" i="5"/>
  <c r="D176" i="5"/>
  <c r="H23" i="3"/>
  <c r="C1181" i="1"/>
  <c r="G347" i="9"/>
  <c r="E347" i="9" s="1"/>
  <c r="F418" i="4"/>
  <c r="C413" i="1"/>
  <c r="F69" i="5"/>
  <c r="H22" i="3"/>
  <c r="C1074" i="1"/>
  <c r="D639" i="4"/>
  <c r="F430" i="4"/>
  <c r="C424" i="1"/>
  <c r="B342" i="9"/>
  <c r="E341" i="9"/>
  <c r="E179" i="9"/>
  <c r="B179" i="9" s="1"/>
  <c r="B207" i="9"/>
  <c r="F129" i="6"/>
  <c r="C1525" i="1"/>
  <c r="I39" i="3"/>
  <c r="C1622" i="1"/>
  <c r="D6" i="5"/>
  <c r="F7" i="5"/>
  <c r="H21" i="3"/>
  <c r="C1012" i="1"/>
  <c r="D141" i="6"/>
  <c r="E176" i="5"/>
  <c r="D1180" i="1" s="1"/>
  <c r="I23" i="3"/>
  <c r="D1181" i="1"/>
  <c r="E69" i="5"/>
  <c r="F640" i="4"/>
  <c r="C634" i="1"/>
  <c r="D422" i="4"/>
  <c r="F6" i="4"/>
  <c r="H16" i="3"/>
  <c r="C2" i="1"/>
  <c r="F251" i="5"/>
  <c r="H24" i="3"/>
  <c r="C1255" i="1"/>
  <c r="F417" i="4"/>
  <c r="C412" i="1"/>
  <c r="D299" i="4"/>
  <c r="F152" i="4"/>
  <c r="H17" i="3"/>
  <c r="C148" i="1"/>
  <c r="I16" i="3"/>
  <c r="E422" i="4"/>
  <c r="D2" i="1"/>
  <c r="G1152" i="1"/>
  <c r="D148" i="1" l="1"/>
  <c r="G148" i="1" s="1"/>
  <c r="I17" i="3"/>
  <c r="E299" i="4"/>
  <c r="D295" i="1" s="1"/>
  <c r="G412" i="1"/>
  <c r="H412" i="1"/>
  <c r="H1255" i="1"/>
  <c r="G1255" i="1"/>
  <c r="D300" i="4"/>
  <c r="G634" i="1"/>
  <c r="H634" i="1"/>
  <c r="I22" i="3"/>
  <c r="D1074" i="1"/>
  <c r="E6" i="5"/>
  <c r="F141" i="6"/>
  <c r="H30" i="3"/>
  <c r="C1537" i="1"/>
  <c r="G306" i="9"/>
  <c r="E306" i="9" s="1"/>
  <c r="B306" i="9" s="1"/>
  <c r="G299" i="9"/>
  <c r="F6" i="5"/>
  <c r="C1011" i="1"/>
  <c r="G1074" i="1"/>
  <c r="H1074" i="1"/>
  <c r="H1181" i="1"/>
  <c r="G1181" i="1"/>
  <c r="F176" i="5"/>
  <c r="C1180" i="1"/>
  <c r="H1485" i="1"/>
  <c r="G1485" i="1"/>
  <c r="H9" i="3"/>
  <c r="G1621" i="1"/>
  <c r="H1621" i="1"/>
  <c r="H11" i="3"/>
  <c r="E643" i="4"/>
  <c r="D417" i="1"/>
  <c r="D301" i="4"/>
  <c r="D423" i="4"/>
  <c r="C295" i="1"/>
  <c r="G2" i="1"/>
  <c r="H2" i="1"/>
  <c r="D643" i="4"/>
  <c r="D424" i="4"/>
  <c r="F422" i="4"/>
  <c r="C417" i="1"/>
  <c r="G1012" i="1"/>
  <c r="H1012" i="1"/>
  <c r="H1622" i="1"/>
  <c r="G1622" i="1"/>
  <c r="H1525" i="1"/>
  <c r="G1525" i="1"/>
  <c r="G424" i="1"/>
  <c r="H424" i="1"/>
  <c r="F639" i="4"/>
  <c r="C633" i="1"/>
  <c r="G413" i="1"/>
  <c r="H413" i="1"/>
  <c r="B347" i="9"/>
  <c r="E346" i="9"/>
  <c r="H148" i="1" l="1"/>
  <c r="F299" i="4"/>
  <c r="E301" i="4"/>
  <c r="D297" i="1" s="1"/>
  <c r="E423" i="4"/>
  <c r="E300" i="4"/>
  <c r="D296" i="1" s="1"/>
  <c r="G633" i="1"/>
  <c r="H633" i="1"/>
  <c r="G417" i="1"/>
  <c r="H417" i="1"/>
  <c r="F424" i="4"/>
  <c r="C419" i="1"/>
  <c r="D644" i="4"/>
  <c r="D425" i="4"/>
  <c r="F423" i="4"/>
  <c r="C418" i="1"/>
  <c r="G20" i="9"/>
  <c r="C297" i="1"/>
  <c r="N3" i="9"/>
  <c r="I11" i="3"/>
  <c r="H1180" i="1"/>
  <c r="G1180" i="1"/>
  <c r="H1537" i="1"/>
  <c r="G1537" i="1"/>
  <c r="F300" i="4"/>
  <c r="C296" i="1"/>
  <c r="D645" i="4"/>
  <c r="F643" i="4"/>
  <c r="C637" i="1"/>
  <c r="G295" i="1"/>
  <c r="H295" i="1"/>
  <c r="D637" i="1"/>
  <c r="K3" i="9"/>
  <c r="I9" i="3"/>
  <c r="H299" i="9"/>
  <c r="E299" i="9" s="1"/>
  <c r="D1011" i="1"/>
  <c r="H1011" i="1" s="1"/>
  <c r="F301" i="4" l="1"/>
  <c r="E425" i="4"/>
  <c r="D420" i="1" s="1"/>
  <c r="E424" i="4"/>
  <c r="D419" i="1" s="1"/>
  <c r="H419" i="1" s="1"/>
  <c r="E644" i="4"/>
  <c r="F644" i="4" s="1"/>
  <c r="D418" i="1"/>
  <c r="H418" i="1" s="1"/>
  <c r="H20" i="9"/>
  <c r="E20" i="9" s="1"/>
  <c r="B20" i="9" s="1"/>
  <c r="B299" i="9"/>
  <c r="F645" i="4"/>
  <c r="C639" i="1"/>
  <c r="H8" i="3"/>
  <c r="C420" i="1"/>
  <c r="G296" i="1"/>
  <c r="H296" i="1"/>
  <c r="G1011" i="1"/>
  <c r="G297" i="1"/>
  <c r="H297" i="1"/>
  <c r="D646" i="4"/>
  <c r="C638" i="1"/>
  <c r="G637" i="1"/>
  <c r="H637" i="1"/>
  <c r="F425" i="4" l="1"/>
  <c r="G419" i="1"/>
  <c r="G418" i="1"/>
  <c r="D638" i="1"/>
  <c r="G638" i="1" s="1"/>
  <c r="E646" i="4"/>
  <c r="E645" i="4"/>
  <c r="D650" i="4"/>
  <c r="C640" i="1"/>
  <c r="G420" i="1"/>
  <c r="H420" i="1"/>
  <c r="M3" i="9"/>
  <c r="D649" i="4"/>
  <c r="H638" i="1" l="1"/>
  <c r="E650" i="4"/>
  <c r="F650" i="4" s="1"/>
  <c r="D640" i="1"/>
  <c r="G640" i="1" s="1"/>
  <c r="F646" i="4"/>
  <c r="D639" i="1"/>
  <c r="E649" i="4"/>
  <c r="F649" i="4"/>
  <c r="H18" i="3"/>
  <c r="C643" i="1"/>
  <c r="G334" i="9"/>
  <c r="H334" i="9"/>
  <c r="H19" i="3"/>
  <c r="C644" i="1"/>
  <c r="G297" i="9"/>
  <c r="E297" i="9" s="1"/>
  <c r="B297" i="9" s="1"/>
  <c r="H640" i="1" l="1"/>
  <c r="H639" i="1"/>
  <c r="G639" i="1"/>
  <c r="D643" i="1"/>
  <c r="H643" i="1" s="1"/>
  <c r="I18" i="3"/>
  <c r="I19" i="3"/>
  <c r="D644" i="1"/>
  <c r="G644" i="1" s="1"/>
  <c r="H7" i="3"/>
  <c r="E334" i="9"/>
  <c r="G643" i="1"/>
  <c r="H644" i="1" l="1"/>
  <c r="B334" i="9"/>
  <c r="E298" i="9"/>
  <c r="I8" i="3" s="1"/>
  <c r="J3" i="9"/>
  <c r="H295" i="9" l="1"/>
  <c r="L293" i="9"/>
  <c r="F293" i="9" s="1"/>
  <c r="G295" i="9"/>
  <c r="E295" i="9" s="1"/>
  <c r="H18" i="9"/>
  <c r="G18" i="9"/>
  <c r="J5" i="9"/>
  <c r="K6" i="9"/>
  <c r="I8" i="9"/>
  <c r="J9" i="9"/>
  <c r="K10" i="9"/>
  <c r="I12" i="9"/>
  <c r="J13" i="9"/>
  <c r="M15" i="9"/>
  <c r="L16" i="9"/>
  <c r="I17" i="9"/>
  <c r="H22" i="9"/>
  <c r="I13" i="9"/>
  <c r="H16" i="9"/>
  <c r="G22" i="9"/>
  <c r="I6" i="9"/>
  <c r="J7" i="9"/>
  <c r="K8" i="9"/>
  <c r="J11" i="9"/>
  <c r="K12" i="9"/>
  <c r="H15" i="9"/>
  <c r="G16" i="9"/>
  <c r="E16" i="9" s="1"/>
  <c r="G17" i="9"/>
  <c r="H21" i="9"/>
  <c r="K5" i="9"/>
  <c r="I7" i="9"/>
  <c r="J8" i="9"/>
  <c r="K9" i="9"/>
  <c r="I11" i="9"/>
  <c r="J12" i="9"/>
  <c r="K13" i="9"/>
  <c r="L15" i="9"/>
  <c r="M16" i="9"/>
  <c r="J17" i="9"/>
  <c r="G21" i="9"/>
  <c r="I5" i="9"/>
  <c r="J6" i="9"/>
  <c r="K7" i="9"/>
  <c r="I9" i="9"/>
  <c r="J10" i="9"/>
  <c r="E10" i="9" s="1"/>
  <c r="B10" i="9" s="1"/>
  <c r="K11" i="9"/>
  <c r="G15" i="9"/>
  <c r="H17" i="9"/>
  <c r="E9" i="9" l="1"/>
  <c r="B9" i="9" s="1"/>
  <c r="E21" i="9"/>
  <c r="B21" i="9" s="1"/>
  <c r="E22" i="9"/>
  <c r="B22" i="9" s="1"/>
  <c r="E18" i="9"/>
  <c r="B18" i="9" s="1"/>
  <c r="E15" i="9"/>
  <c r="F15" i="9"/>
  <c r="E5" i="9"/>
  <c r="E7" i="9"/>
  <c r="B7" i="9" s="1"/>
  <c r="E6" i="9"/>
  <c r="B6" i="9" s="1"/>
  <c r="F16" i="9"/>
  <c r="E8" i="9"/>
  <c r="B8" i="9" s="1"/>
  <c r="B293" i="9"/>
  <c r="F23" i="9"/>
  <c r="E11" i="9"/>
  <c r="B11" i="9" s="1"/>
  <c r="E17" i="9"/>
  <c r="B17" i="9" s="1"/>
  <c r="E13" i="9"/>
  <c r="B13" i="9" s="1"/>
  <c r="E12" i="9"/>
  <c r="B12" i="9" s="1"/>
  <c r="B295" i="9"/>
  <c r="E23" i="9"/>
  <c r="I7" i="3" s="1"/>
  <c r="B15" i="9" l="1"/>
  <c r="F14" i="9"/>
  <c r="F3" i="9" s="1"/>
  <c r="B5" i="9"/>
  <c r="E4" i="9"/>
  <c r="B16"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<sst xmlns="http://schemas.openxmlformats.org/spreadsheetml/2006/main" count="4716" uniqueCount="3652">
  <si>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</si>
  <si>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</si>
  <si>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</si>
  <si>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</si>
  <si>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</si>
  <si>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</si>
  <si>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</si>
  <si>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</si>
  <si>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</si>
  <si>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</si>
  <si>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</si>
  <si>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</si>
  <si>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</si>
  <si>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</si>
  <si>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</si>
  <si>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</si>
  <si>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</si>
  <si>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</si>
  <si>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</si>
  <si>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</si>
  <si>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</si>
  <si>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</si>
  <si>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</si>
  <si>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</si>
  <si>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</si>
  <si>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</si>
  <si>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</si>
  <si>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</si>
  <si>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</si>
  <si>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</si>
  <si>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</si>
  <si>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I JASLICE ZLATARSKO ZLATO</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</si>
  <si>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</si>
  <si>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</si>
  <si>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</si>
  <si>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</si>
  <si>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</si>
  <si>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</si>
  <si>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</si>
  <si>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</si>
  <si>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</si>
  <si>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</si>
  <si>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</si>
  <si>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</si>
  <si>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</si>
  <si>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</si>
  <si>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</si>
  <si>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</si>
  <si>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</si>
  <si>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</si>
  <si>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</si>
  <si>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</si>
  <si>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</si>
  <si>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</si>
  <si>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</si>
  <si>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</si>
  <si>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37742 - DJEČJI VRTIĆ I JASLICE ZLATARSKO ZLATO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</si>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</sst>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133601.75</v>
      </c>
      <c r="D2" s="6">
        <f>'PR-RAS'!E6</f>
        <v>170868.78</v>
      </c>
      <c r="E2" s="6">
        <v>0</v>
      </c>
      <c r="F2" s="6">
        <v>0</v>
      </c>
      <c r="G2" s="7">
        <f t="shared" ref="G2:G274" si="0">(B2/1000)*(C2*1+D2*2)</f>
        <v>475.33931000000001</v>
      </c>
      <c r="H2" s="7">
        <f t="shared" ref="H2:H274" si="1">ABS(C2-ROUND(C2,0))+ABS(D2-ROUND(D2,0))</f>
        <v>0.47000000000116415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41676.76</v>
      </c>
      <c r="D102" s="1">
        <f>'PR-RAS'!E106</f>
        <v>38095.120000000003</v>
      </c>
      <c r="E102" s="1">
        <v>0</v>
      </c>
      <c r="F102" s="1">
        <v>0</v>
      </c>
      <c r="G102" s="2">
        <f t="shared" si="0"/>
        <v>11904.567000000001</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41676.76</v>
      </c>
      <c r="D108" s="1">
        <f>'PR-RAS'!E112</f>
        <v>38095.120000000003</v>
      </c>
      <c r="E108" s="1">
        <v>0</v>
      </c>
      <c r="F108" s="1">
        <v>0</v>
      </c>
      <c r="G108" s="2">
        <f t="shared" si="0"/>
        <v>12611.769</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41676.76</v>
      </c>
      <c r="D113" s="1">
        <f>'PR-RAS'!E117</f>
        <v>38095.120000000003</v>
      </c>
      <c r="E113" s="1">
        <v>0</v>
      </c>
      <c r="F113" s="1">
        <v>0</v>
      </c>
      <c r="G113" s="2">
        <f t="shared" si="0"/>
        <v>13201.104000000001</v>
      </c>
      <c r="H113" s="2">
        <f t="shared" si="1"/>
        <v>0.36000000000058208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91924.99</v>
      </c>
      <c r="D130" s="1">
        <f>'PR-RAS'!E134</f>
        <v>132773.66</v>
      </c>
      <c r="E130" s="1">
        <v>0</v>
      </c>
      <c r="F130" s="1">
        <v>0</v>
      </c>
      <c r="G130" s="2">
        <f t="shared" si="0"/>
        <v>46113.927990000004</v>
      </c>
      <c r="H130" s="2">
        <f t="shared" si="1"/>
        <v>0.34999999999126885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91924.99</v>
      </c>
      <c r="D131" s="1">
        <f>'PR-RAS'!E135</f>
        <v>132773.66</v>
      </c>
      <c r="E131" s="1">
        <v>0</v>
      </c>
      <c r="F131" s="1">
        <v>0</v>
      </c>
      <c r="G131" s="2">
        <f t="shared" si="0"/>
        <v>46471.400300000001</v>
      </c>
      <c r="H131" s="2">
        <f t="shared" si="1"/>
        <v>0.34999999999126885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91924.99</v>
      </c>
      <c r="D132" s="1">
        <f>'PR-RAS'!E136</f>
        <v>132773.66</v>
      </c>
      <c r="E132" s="1">
        <v>0</v>
      </c>
      <c r="F132" s="1">
        <v>0</v>
      </c>
      <c r="G132" s="2">
        <f t="shared" si="0"/>
        <v>46828.872609999999</v>
      </c>
      <c r="H132" s="2">
        <f t="shared" si="1"/>
        <v>0.34999999999126885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137645.85999999999</v>
      </c>
      <c r="D148" s="1">
        <f>'PR-RAS'!E152</f>
        <v>230850.78</v>
      </c>
      <c r="E148" s="1">
        <v>0</v>
      </c>
      <c r="F148" s="1">
        <v>0</v>
      </c>
      <c r="G148" s="2">
        <f t="shared" si="0"/>
        <v>88104.070739999981</v>
      </c>
      <c r="H148" s="2">
        <f t="shared" si="1"/>
        <v>0.36000000001513399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108934.34</v>
      </c>
      <c r="D149" s="1">
        <f>'PR-RAS'!E153</f>
        <v>192624.26</v>
      </c>
      <c r="E149" s="1">
        <v>0</v>
      </c>
      <c r="F149" s="1">
        <v>0</v>
      </c>
      <c r="G149" s="2">
        <f t="shared" si="0"/>
        <v>73139.063279999988</v>
      </c>
      <c r="H149" s="2">
        <f t="shared" si="1"/>
        <v>0.60000000000582077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89535.039999999994</v>
      </c>
      <c r="D150" s="1">
        <f>'PR-RAS'!E154</f>
        <v>163658.44</v>
      </c>
      <c r="E150" s="1">
        <v>0</v>
      </c>
      <c r="F150" s="1">
        <v>0</v>
      </c>
      <c r="G150" s="2">
        <f t="shared" si="0"/>
        <v>62110.936079999992</v>
      </c>
      <c r="H150" s="2">
        <f t="shared" si="1"/>
        <v>0.47999999999592546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89535.039999999994</v>
      </c>
      <c r="D151" s="1">
        <f>'PR-RAS'!E155</f>
        <v>163658.44</v>
      </c>
      <c r="E151" s="1">
        <v>0</v>
      </c>
      <c r="F151" s="1">
        <v>0</v>
      </c>
      <c r="G151" s="2">
        <f t="shared" si="0"/>
        <v>62527.787999999993</v>
      </c>
      <c r="H151" s="2">
        <f t="shared" si="1"/>
        <v>0.47999999999592546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4626</v>
      </c>
      <c r="D155" s="1">
        <f>'PR-RAS'!E159</f>
        <v>1940</v>
      </c>
      <c r="E155" s="1">
        <v>0</v>
      </c>
      <c r="F155" s="1">
        <v>0</v>
      </c>
      <c r="G155" s="2">
        <f t="shared" si="0"/>
        <v>1309.924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14773.3</v>
      </c>
      <c r="D156" s="1">
        <f>'PR-RAS'!E160</f>
        <v>27025.82</v>
      </c>
      <c r="E156" s="1">
        <v>0</v>
      </c>
      <c r="F156" s="1">
        <v>0</v>
      </c>
      <c r="G156" s="2">
        <f t="shared" si="0"/>
        <v>10667.8657</v>
      </c>
      <c r="H156" s="2">
        <f t="shared" si="1"/>
        <v>0.47999999999956344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14773.3</v>
      </c>
      <c r="D159" s="1">
        <f>'PR-RAS'!E163</f>
        <v>27025.82</v>
      </c>
      <c r="E159" s="1">
        <v>0</v>
      </c>
      <c r="F159" s="1">
        <v>0</v>
      </c>
      <c r="G159" s="2">
        <f t="shared" si="0"/>
        <v>10874.34052</v>
      </c>
      <c r="H159" s="2">
        <f t="shared" si="1"/>
        <v>0.47999999999956344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28411.05</v>
      </c>
      <c r="D160" s="1">
        <f>'PR-RAS'!E164</f>
        <v>38051.65</v>
      </c>
      <c r="E160" s="1">
        <v>0</v>
      </c>
      <c r="F160" s="1">
        <v>0</v>
      </c>
      <c r="G160" s="2">
        <f t="shared" si="0"/>
        <v>16617.781650000001</v>
      </c>
      <c r="H160" s="2">
        <f t="shared" si="1"/>
        <v>0.39999999999781721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3664.5</v>
      </c>
      <c r="D161" s="1">
        <f>'PR-RAS'!E165</f>
        <v>7324.4900000000007</v>
      </c>
      <c r="E161" s="1">
        <v>0</v>
      </c>
      <c r="F161" s="1">
        <v>0</v>
      </c>
      <c r="G161" s="2">
        <f t="shared" si="0"/>
        <v>2930.1568000000007</v>
      </c>
      <c r="H161" s="2">
        <f t="shared" si="1"/>
        <v>0.99000000000069122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695.7</v>
      </c>
      <c r="D162" s="1">
        <f>'PR-RAS'!E166</f>
        <v>886.39</v>
      </c>
      <c r="E162" s="1">
        <v>0</v>
      </c>
      <c r="F162" s="1">
        <v>0</v>
      </c>
      <c r="G162" s="2">
        <f t="shared" si="0"/>
        <v>397.42527999999999</v>
      </c>
      <c r="H162" s="2">
        <f t="shared" si="1"/>
        <v>0.68999999999994088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2396.3000000000002</v>
      </c>
      <c r="D163" s="1">
        <f>'PR-RAS'!E167</f>
        <v>5348.22</v>
      </c>
      <c r="E163" s="1">
        <v>0</v>
      </c>
      <c r="F163" s="1">
        <v>0</v>
      </c>
      <c r="G163" s="2">
        <f t="shared" si="0"/>
        <v>2121.0238800000002</v>
      </c>
      <c r="H163" s="2">
        <f t="shared" si="1"/>
        <v>0.52000000000043656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572.5</v>
      </c>
      <c r="D164" s="1">
        <f>'PR-RAS'!E168</f>
        <v>1089.8800000000001</v>
      </c>
      <c r="E164" s="1">
        <v>0</v>
      </c>
      <c r="F164" s="1">
        <v>0</v>
      </c>
      <c r="G164" s="2">
        <f t="shared" si="0"/>
        <v>448.61838000000006</v>
      </c>
      <c r="H164" s="2">
        <f t="shared" si="1"/>
        <v>0.61999999999989086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19679.41</v>
      </c>
      <c r="D166" s="1">
        <f>'PR-RAS'!E170</f>
        <v>23500.25</v>
      </c>
      <c r="E166" s="1">
        <v>0</v>
      </c>
      <c r="F166" s="1">
        <v>0</v>
      </c>
      <c r="G166" s="2">
        <f t="shared" si="0"/>
        <v>11002.185150000001</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2782.02</v>
      </c>
      <c r="D167" s="1">
        <f>'PR-RAS'!E171</f>
        <v>4371.6000000000004</v>
      </c>
      <c r="E167" s="1">
        <v>0</v>
      </c>
      <c r="F167" s="1">
        <v>0</v>
      </c>
      <c r="G167" s="2">
        <f t="shared" si="0"/>
        <v>1913.1865200000002</v>
      </c>
      <c r="H167" s="2">
        <f t="shared" si="1"/>
        <v>0.41999999999961801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12991.07</v>
      </c>
      <c r="D168" s="1">
        <f>'PR-RAS'!E172</f>
        <v>13752.35</v>
      </c>
      <c r="E168" s="1">
        <v>0</v>
      </c>
      <c r="F168" s="1">
        <v>0</v>
      </c>
      <c r="G168" s="2">
        <f t="shared" si="0"/>
        <v>6762.7935900000011</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3385.7</v>
      </c>
      <c r="D169" s="1">
        <f>'PR-RAS'!E173</f>
        <v>5135.53</v>
      </c>
      <c r="E169" s="1">
        <v>0</v>
      </c>
      <c r="F169" s="1">
        <v>0</v>
      </c>
      <c r="G169" s="2">
        <f t="shared" si="0"/>
        <v>2294.3356799999997</v>
      </c>
      <c r="H169" s="2">
        <f t="shared" si="1"/>
        <v>0.77000000000043656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520.62</v>
      </c>
      <c r="D170" s="1">
        <f>'PR-RAS'!E174</f>
        <v>157.87</v>
      </c>
      <c r="E170" s="1">
        <v>0</v>
      </c>
      <c r="F170" s="1">
        <v>0</v>
      </c>
      <c r="G170" s="2">
        <f t="shared" si="0"/>
        <v>141.34484</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82.9</v>
      </c>
      <c r="E171" s="1">
        <v>0</v>
      </c>
      <c r="F171" s="1">
        <v>0</v>
      </c>
      <c r="G171" s="2">
        <f t="shared" si="0"/>
        <v>28.186000000000003</v>
      </c>
      <c r="H171" s="2">
        <f t="shared" si="1"/>
        <v>9.9999999999994316E-2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5067.1400000000003</v>
      </c>
      <c r="D174" s="1">
        <f>'PR-RAS'!E178</f>
        <v>6438.29</v>
      </c>
      <c r="E174" s="1">
        <v>0</v>
      </c>
      <c r="F174" s="1">
        <v>0</v>
      </c>
      <c r="G174" s="2">
        <f t="shared" si="0"/>
        <v>3104.2635599999999</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284.56</v>
      </c>
      <c r="D175" s="1">
        <f>'PR-RAS'!E179</f>
        <v>327.32</v>
      </c>
      <c r="E175" s="1">
        <v>0</v>
      </c>
      <c r="F175" s="1">
        <v>0</v>
      </c>
      <c r="G175" s="2">
        <f t="shared" si="0"/>
        <v>163.42079999999999</v>
      </c>
      <c r="H175" s="2">
        <f t="shared" si="1"/>
        <v>0.75999999999999091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1447.21</v>
      </c>
      <c r="D176" s="1">
        <f>'PR-RAS'!E180</f>
        <v>2061.0300000000002</v>
      </c>
      <c r="E176" s="1">
        <v>0</v>
      </c>
      <c r="F176" s="1">
        <v>0</v>
      </c>
      <c r="G176" s="2">
        <f t="shared" si="0"/>
        <v>974.62225000000001</v>
      </c>
      <c r="H176" s="2">
        <f t="shared" si="1"/>
        <v>0.24000000000023647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63.72</v>
      </c>
      <c r="E177" s="1">
        <v>0</v>
      </c>
      <c r="F177" s="1">
        <v>0</v>
      </c>
      <c r="G177" s="2">
        <f t="shared" si="0"/>
        <v>33.644159999999999</v>
      </c>
      <c r="H177" s="2">
        <f t="shared" si="1"/>
        <v>0.56000000000000227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999.14</v>
      </c>
      <c r="D178" s="1">
        <f>'PR-RAS'!E182</f>
        <v>1123.29</v>
      </c>
      <c r="E178" s="1">
        <v>0</v>
      </c>
      <c r="F178" s="1">
        <v>0</v>
      </c>
      <c r="G178" s="2">
        <f t="shared" si="0"/>
        <v>574.49243999999999</v>
      </c>
      <c r="H178" s="2">
        <f t="shared" si="1"/>
        <v>0.42999999999994998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481.8</v>
      </c>
      <c r="D180" s="1">
        <f>'PR-RAS'!E184</f>
        <v>475.44</v>
      </c>
      <c r="E180" s="1">
        <v>0</v>
      </c>
      <c r="F180" s="1">
        <v>0</v>
      </c>
      <c r="G180" s="2">
        <f t="shared" si="0"/>
        <v>256.44972000000001</v>
      </c>
      <c r="H180" s="2">
        <f t="shared" si="1"/>
        <v>0.63999999999998636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28.22</v>
      </c>
      <c r="D181" s="1">
        <f>'PR-RAS'!E185</f>
        <v>677.5</v>
      </c>
      <c r="E181" s="1">
        <v>0</v>
      </c>
      <c r="F181" s="1">
        <v>0</v>
      </c>
      <c r="G181" s="2">
        <f t="shared" si="0"/>
        <v>248.9796</v>
      </c>
      <c r="H181" s="2">
        <f t="shared" si="1"/>
        <v>0.71999999999999886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1762.49</v>
      </c>
      <c r="D182" s="1">
        <f>'PR-RAS'!E186</f>
        <v>1709.99</v>
      </c>
      <c r="E182" s="1">
        <v>0</v>
      </c>
      <c r="F182" s="1">
        <v>0</v>
      </c>
      <c r="G182" s="2">
        <f t="shared" si="0"/>
        <v>938.02706999999998</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788.61999999999989</v>
      </c>
      <c r="E190" s="1">
        <v>0</v>
      </c>
      <c r="F190" s="1">
        <v>0</v>
      </c>
      <c r="G190" s="2">
        <f t="shared" si="0"/>
        <v>298.09835999999996</v>
      </c>
      <c r="H190" s="2">
        <f t="shared" si="1"/>
        <v>0.38000000000010914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258.58999999999997</v>
      </c>
      <c r="E192" s="1">
        <v>0</v>
      </c>
      <c r="F192" s="1">
        <v>0</v>
      </c>
      <c r="G192" s="2">
        <f t="shared" si="0"/>
        <v>98.781379999999999</v>
      </c>
      <c r="H192" s="2">
        <f t="shared" si="1"/>
        <v>0.41000000000002501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530.03</v>
      </c>
      <c r="E195" s="1">
        <v>0</v>
      </c>
      <c r="F195" s="1">
        <v>0</v>
      </c>
      <c r="G195" s="2">
        <f t="shared" si="0"/>
        <v>205.65163999999999</v>
      </c>
      <c r="H195" s="2">
        <f t="shared" si="1"/>
        <v>2.9999999999972715E-2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300.47000000000003</v>
      </c>
      <c r="D198" s="1">
        <f>'PR-RAS'!E202</f>
        <v>174.87</v>
      </c>
      <c r="E198" s="1">
        <v>0</v>
      </c>
      <c r="F198" s="1">
        <v>0</v>
      </c>
      <c r="G198" s="2">
        <f t="shared" si="0"/>
        <v>128.09137000000001</v>
      </c>
      <c r="H198" s="2">
        <f t="shared" si="1"/>
        <v>0.60000000000002274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300.47000000000003</v>
      </c>
      <c r="D212" s="1">
        <f>'PR-RAS'!E216</f>
        <v>174.87</v>
      </c>
      <c r="E212" s="1">
        <v>0</v>
      </c>
      <c r="F212" s="1">
        <v>0</v>
      </c>
      <c r="G212" s="2">
        <f t="shared" si="0"/>
        <v>137.19431</v>
      </c>
      <c r="H212" s="2">
        <f t="shared" si="1"/>
        <v>0.60000000000002274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300.47000000000003</v>
      </c>
      <c r="D213" s="1">
        <f>'PR-RAS'!E217</f>
        <v>174.87</v>
      </c>
      <c r="E213" s="1">
        <v>0</v>
      </c>
      <c r="F213" s="1">
        <v>0</v>
      </c>
      <c r="G213" s="2">
        <f t="shared" si="0"/>
        <v>137.84452000000002</v>
      </c>
      <c r="H213" s="2">
        <f t="shared" si="1"/>
        <v>0.60000000000002274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137645.85999999999</v>
      </c>
      <c r="D295" s="1">
        <f>'PR-RAS'!E299</f>
        <v>230850.78</v>
      </c>
      <c r="E295" s="1">
        <v>0</v>
      </c>
      <c r="F295" s="1">
        <v>0</v>
      </c>
      <c r="G295" s="2">
        <f t="shared" si="12"/>
        <v>176208.14147999996</v>
      </c>
      <c r="H295" s="2">
        <f t="shared" si="13"/>
        <v>0.36000000001513399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4044.109999999986</v>
      </c>
      <c r="D297" s="1">
        <f>'PR-RAS'!E301</f>
        <v>59982</v>
      </c>
      <c r="E297" s="1">
        <v>0</v>
      </c>
      <c r="F297" s="1">
        <v>0</v>
      </c>
      <c r="G297" s="2">
        <f t="shared" si="12"/>
        <v>36706.400559999995</v>
      </c>
      <c r="H297" s="2">
        <f t="shared" si="13"/>
        <v>0.10999999998603016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21082.89</v>
      </c>
      <c r="D298" s="1">
        <f>'PR-RAS'!E302</f>
        <v>0</v>
      </c>
      <c r="E298" s="1">
        <v>0</v>
      </c>
      <c r="F298" s="1">
        <v>0</v>
      </c>
      <c r="G298" s="2">
        <f t="shared" si="12"/>
        <v>6261.6183299999993</v>
      </c>
      <c r="H298" s="2">
        <f t="shared" si="13"/>
        <v>0.11000000000058208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6204.86</v>
      </c>
      <c r="D300" s="1">
        <f>'PR-RAS'!E304</f>
        <v>6632.06</v>
      </c>
      <c r="E300" s="1">
        <v>0</v>
      </c>
      <c r="F300" s="1">
        <v>0</v>
      </c>
      <c r="G300" s="2">
        <f t="shared" si="12"/>
        <v>5821.2250199999999</v>
      </c>
      <c r="H300" s="2">
        <f t="shared" si="13"/>
        <v>0.2000000000007276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26569.16</v>
      </c>
      <c r="D415" s="1">
        <f>'PR-RAS'!E420</f>
        <v>0</v>
      </c>
      <c r="E415" s="1">
        <v>0</v>
      </c>
      <c r="F415" s="1">
        <v>0</v>
      </c>
      <c r="G415" s="2">
        <f t="shared" si="12"/>
        <v>10999.632239999999</v>
      </c>
      <c r="H415" s="2">
        <f t="shared" si="13"/>
        <v>0.15999999999985448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133601.75</v>
      </c>
      <c r="D417" s="1">
        <f>'PR-RAS'!E422</f>
        <v>170868.78</v>
      </c>
      <c r="E417" s="1">
        <v>0</v>
      </c>
      <c r="F417" s="1">
        <v>0</v>
      </c>
      <c r="G417" s="2">
        <f t="shared" si="12"/>
        <v>197741.15295999998</v>
      </c>
      <c r="H417" s="2">
        <f t="shared" si="13"/>
        <v>0.47000000000116415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137645.85999999999</v>
      </c>
      <c r="D418" s="1">
        <f>'PR-RAS'!E423</f>
        <v>230850.78</v>
      </c>
      <c r="E418" s="1">
        <v>0</v>
      </c>
      <c r="F418" s="1">
        <v>0</v>
      </c>
      <c r="G418" s="2">
        <f t="shared" si="12"/>
        <v>249927.87413999997</v>
      </c>
      <c r="H418" s="2">
        <f t="shared" si="13"/>
        <v>0.36000000001513399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4044.109999999986</v>
      </c>
      <c r="D420" s="1">
        <f>'PR-RAS'!E425</f>
        <v>59982</v>
      </c>
      <c r="E420" s="1">
        <v>0</v>
      </c>
      <c r="F420" s="1">
        <v>0</v>
      </c>
      <c r="G420" s="2">
        <f t="shared" si="12"/>
        <v>51959.398089999995</v>
      </c>
      <c r="H420" s="2">
        <f t="shared" si="13"/>
        <v>0.10999999998603016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5486.27</v>
      </c>
      <c r="D422" s="1">
        <f>'PR-RAS'!E427</f>
        <v>0</v>
      </c>
      <c r="E422" s="1">
        <v>0</v>
      </c>
      <c r="F422" s="1">
        <v>0</v>
      </c>
      <c r="G422" s="2">
        <f t="shared" si="12"/>
        <v>2309.71967</v>
      </c>
      <c r="H422" s="2">
        <f t="shared" si="13"/>
        <v>0.27000000000043656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6204.86</v>
      </c>
      <c r="D423" s="1">
        <f>'PR-RAS'!E428</f>
        <v>6632.06</v>
      </c>
      <c r="E423" s="1">
        <v>0</v>
      </c>
      <c r="F423" s="1">
        <v>0</v>
      </c>
      <c r="G423" s="2">
        <f t="shared" si="12"/>
        <v>8215.9095600000001</v>
      </c>
      <c r="H423" s="2">
        <f t="shared" si="13"/>
        <v>0.2000000000007276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133601.75</v>
      </c>
      <c r="D637" s="1">
        <f>'PR-RAS'!E643</f>
        <v>170868.78</v>
      </c>
      <c r="E637" s="1">
        <v>0</v>
      </c>
      <c r="F637" s="1">
        <v>0</v>
      </c>
      <c r="G637" s="2">
        <f t="shared" si="14"/>
        <v>302315.80116000003</v>
      </c>
      <c r="H637" s="2">
        <f t="shared" si="15"/>
        <v>0.47000000000116415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137645.85999999999</v>
      </c>
      <c r="D638" s="1">
        <f>'PR-RAS'!E644</f>
        <v>230850.78</v>
      </c>
      <c r="E638" s="1">
        <v>0</v>
      </c>
      <c r="F638" s="1">
        <v>0</v>
      </c>
      <c r="G638" s="2">
        <f t="shared" si="14"/>
        <v>381784.30653999996</v>
      </c>
      <c r="H638" s="2">
        <f t="shared" si="15"/>
        <v>0.36000000001513399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4044.109999999986</v>
      </c>
      <c r="D640" s="1">
        <f>'PR-RAS'!E646</f>
        <v>59982</v>
      </c>
      <c r="E640" s="1">
        <v>0</v>
      </c>
      <c r="F640" s="1">
        <v>0</v>
      </c>
      <c r="G640" s="2">
        <f t="shared" si="14"/>
        <v>79241.182289999997</v>
      </c>
      <c r="H640" s="2">
        <f t="shared" si="15"/>
        <v>0.10999999998603016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5486.27</v>
      </c>
      <c r="D642" s="1">
        <f>'PR-RAS'!E648</f>
        <v>0</v>
      </c>
      <c r="E642" s="1">
        <v>0</v>
      </c>
      <c r="F642" s="1">
        <v>0</v>
      </c>
      <c r="G642" s="2">
        <f t="shared" si="14"/>
        <v>3516.6990700000006</v>
      </c>
      <c r="H642" s="2">
        <f t="shared" si="15"/>
        <v>0.27000000000043656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9530.3799999999865</v>
      </c>
      <c r="D644" s="1">
        <f>'PR-RAS'!E650</f>
        <v>59982</v>
      </c>
      <c r="E644" s="1">
        <v>0</v>
      </c>
      <c r="F644" s="1">
        <v>0</v>
      </c>
      <c r="G644" s="2">
        <f t="shared" si="14"/>
        <v>83264.886339999997</v>
      </c>
      <c r="H644" s="2">
        <f t="shared" si="15"/>
        <v>0.37999999998646672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44127.87</v>
      </c>
      <c r="D646" s="1">
        <f>'PR-RAS'!E653</f>
        <v>8776.43</v>
      </c>
      <c r="E646" s="1">
        <v>0</v>
      </c>
      <c r="F646" s="1">
        <v>0</v>
      </c>
      <c r="G646" s="2">
        <f t="shared" si="14"/>
        <v>39784.070850000004</v>
      </c>
      <c r="H646" s="2">
        <f t="shared" si="15"/>
        <v>0.55999999999767169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138971.53</v>
      </c>
      <c r="D647" s="1">
        <f>'PR-RAS'!E654</f>
        <v>173617.33</v>
      </c>
      <c r="E647" s="1">
        <v>0</v>
      </c>
      <c r="F647" s="1">
        <v>0</v>
      </c>
      <c r="G647" s="2">
        <f t="shared" si="14"/>
        <v>314089.19873999996</v>
      </c>
      <c r="H647" s="2">
        <f t="shared" si="15"/>
        <v>0.79999999998835847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143361.26</v>
      </c>
      <c r="D648" s="1">
        <f>'PR-RAS'!E655</f>
        <v>180767.62</v>
      </c>
      <c r="E648" s="1">
        <v>0</v>
      </c>
      <c r="F648" s="1">
        <v>0</v>
      </c>
      <c r="G648" s="2">
        <f t="shared" si="14"/>
        <v>326668.0355</v>
      </c>
      <c r="H648" s="2">
        <f t="shared" si="15"/>
        <v>0.64000000001396984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39738.139999999985</v>
      </c>
      <c r="D649" s="1">
        <f>'PR-RAS'!E656</f>
        <v>1626.1399999999849</v>
      </c>
      <c r="E649" s="1">
        <v>0</v>
      </c>
      <c r="F649" s="1">
        <v>0</v>
      </c>
      <c r="G649" s="2">
        <f t="shared" si="14"/>
        <v>27857.792159999972</v>
      </c>
      <c r="H649" s="2">
        <f t="shared" si="15"/>
        <v>0.27999999996973202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24</v>
      </c>
      <c r="D651" s="1">
        <f>'PR-RAS'!E658</f>
        <v>26</v>
      </c>
      <c r="E651" s="1">
        <v>0</v>
      </c>
      <c r="F651" s="1">
        <v>0</v>
      </c>
      <c r="G651" s="2">
        <f t="shared" si="14"/>
        <v>49.4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v>
      </c>
      <c r="D653" s="1">
        <f>'PR-RAS'!E660</f>
        <v>26</v>
      </c>
      <c r="E653" s="1">
        <v>0</v>
      </c>
      <c r="F653" s="1">
        <v>0</v>
      </c>
      <c r="G653" s="2">
        <f t="shared" si="14"/>
        <v>49.552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41676.76</v>
      </c>
      <c r="D717" s="1">
        <f>'PR-RAS'!E724</f>
        <v>38095.120000000003</v>
      </c>
      <c r="E717" s="1">
        <v>0</v>
      </c>
      <c r="F717" s="1">
        <v>0</v>
      </c>
      <c r="G717" s="2">
        <f t="shared" si="14"/>
        <v>84392.771999999997</v>
      </c>
      <c r="H717" s="2">
        <f t="shared" si="15"/>
        <v>0.36000000000058208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1400</v>
      </c>
      <c r="D725" s="1">
        <f>'PR-RAS'!E732</f>
        <v>1940</v>
      </c>
      <c r="E725" s="1">
        <v>0</v>
      </c>
      <c r="F725" s="1">
        <v>0</v>
      </c>
      <c r="G725" s="2">
        <f t="shared" si="14"/>
        <v>3822.72</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2396.3000000000002</v>
      </c>
      <c r="D727" s="1">
        <f>'PR-RAS'!E734</f>
        <v>5348.22</v>
      </c>
      <c r="E727" s="1">
        <v>0</v>
      </c>
      <c r="F727" s="1">
        <v>0</v>
      </c>
      <c r="G727" s="2">
        <f t="shared" si="14"/>
        <v>9505.3292400000009</v>
      </c>
      <c r="H727" s="2">
        <f t="shared" si="15"/>
        <v>0.52000000000043656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306.60000000000002</v>
      </c>
      <c r="D729" s="1">
        <f>'PR-RAS'!E736</f>
        <v>475.44</v>
      </c>
      <c r="E729" s="1">
        <v>0</v>
      </c>
      <c r="F729" s="1">
        <v>0</v>
      </c>
      <c r="G729" s="2">
        <f t="shared" si="14"/>
        <v>915.44543999999996</v>
      </c>
      <c r="H729" s="2">
        <f t="shared" si="15"/>
        <v>0.83999999999997499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677.5</v>
      </c>
      <c r="E730" s="1">
        <v>0</v>
      </c>
      <c r="F730" s="1">
        <v>0</v>
      </c>
      <c r="G730" s="2">
        <f t="shared" si="14"/>
        <v>987.79499999999996</v>
      </c>
      <c r="H730" s="2">
        <f t="shared" si="15"/>
        <v>0.5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530.03</v>
      </c>
      <c r="E737" s="1">
        <v>0</v>
      </c>
      <c r="F737" s="1">
        <v>0</v>
      </c>
      <c r="G737" s="2">
        <f t="shared" si="28"/>
        <v>780.20416</v>
      </c>
      <c r="H737" s="2">
        <f t="shared" si="29"/>
        <v>2.9999999999972715E-2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37742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133601.75</v>
      </c>
      <c r="I16" s="298">
        <f>'PR-RAS'!E6</f>
        <v>170868.78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137645.85999999999</v>
      </c>
      <c r="I17" s="298">
        <f>'PR-RAS'!E152</f>
        <v>230850.78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9530.3799999999865</v>
      </c>
      <c r="I19" s="298">
        <f>'PR-RAS'!E650</f>
        <v>59982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zoomScaleNormal="100" workbookViewId="0">
      <selection activeCell="B644" sqref="B6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133601.75</v>
      </c>
      <c r="E6" s="59">
        <f>E7+E43+E49+E82+E106+E125+E134+E140</f>
        <v>170868.78</v>
      </c>
      <c r="F6" s="44">
        <f t="shared" ref="F6:F132" si="0">IF(D6&lt;&gt;0,IF(E6/D6&gt;=100,"&gt;&gt;100",E6/D6*100),"-")</f>
        <v>127.89411815339244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41676.76</v>
      </c>
      <c r="E106" s="59">
        <f>E107+E112+E120+E124</f>
        <v>38095.120000000003</v>
      </c>
      <c r="F106" s="44">
        <f t="shared" si="0"/>
        <v>91.40614577524741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41676.76</v>
      </c>
      <c r="E112" s="59">
        <f t="shared" si="20"/>
        <v>38095.120000000003</v>
      </c>
      <c r="F112" s="44">
        <f t="shared" si="0"/>
        <v>91.40614577524741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41676.76</v>
      </c>
      <c r="E117" s="193">
        <v>38095.120000000003</v>
      </c>
      <c r="F117" s="44">
        <f t="shared" si="0"/>
        <v>91.40614577524741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91924.99</v>
      </c>
      <c r="E134" s="59">
        <f t="shared" si="25"/>
        <v>132773.66</v>
      </c>
      <c r="F134" s="44">
        <f t="shared" ref="F134:F229" si="26">IF(D134&lt;&gt;0,IF(E134/D134&gt;=100,"&gt;&gt;100",E134/D134*100),"-")</f>
        <v>144.43695887266347</v>
      </c>
    </row>
    <row r="135" spans="1:6" ht="24" x14ac:dyDescent="0.2">
      <c r="A135" s="62">
        <v>671</v>
      </c>
      <c r="B135" s="181" t="s">
        <v>321</v>
      </c>
      <c r="C135" s="267" t="s">
        <v>322</v>
      </c>
      <c r="D135" s="59">
        <f t="shared" ref="D135:E135" si="27">SUM(D136:D138)</f>
        <v>91924.99</v>
      </c>
      <c r="E135" s="59">
        <f t="shared" si="27"/>
        <v>132773.66</v>
      </c>
      <c r="F135" s="44">
        <f t="shared" si="26"/>
        <v>144.43695887266347</v>
      </c>
    </row>
    <row r="136" spans="1:6" ht="12.75" customHeight="1" x14ac:dyDescent="0.2">
      <c r="A136" s="62">
        <v>6711</v>
      </c>
      <c r="B136" s="64" t="s">
        <v>323</v>
      </c>
      <c r="C136" s="267" t="s">
        <v>324</v>
      </c>
      <c r="D136" s="193">
        <v>91924.99</v>
      </c>
      <c r="E136" s="193">
        <v>132773.66</v>
      </c>
      <c r="F136" s="44">
        <f t="shared" si="26"/>
        <v>144.43695887266347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137645.85999999999</v>
      </c>
      <c r="E152" s="59">
        <f>E153+E164+E202+E221+E230+E262+E273</f>
        <v>230850.78</v>
      </c>
      <c r="F152" s="44">
        <f t="shared" si="26"/>
        <v>167.71356581302192</v>
      </c>
    </row>
    <row r="153" spans="1:6" ht="12.75" customHeight="1" x14ac:dyDescent="0.2">
      <c r="A153" s="62">
        <v>31</v>
      </c>
      <c r="B153" s="63" t="s">
        <v>356</v>
      </c>
      <c r="C153" s="267" t="s">
        <v>357</v>
      </c>
      <c r="D153" s="59">
        <f t="shared" ref="D153:E153" si="30">D154+D159+D160</f>
        <v>108934.34</v>
      </c>
      <c r="E153" s="59">
        <f t="shared" si="30"/>
        <v>192624.26</v>
      </c>
      <c r="F153" s="44">
        <f t="shared" si="26"/>
        <v>176.82602198718973</v>
      </c>
    </row>
    <row r="154" spans="1:6" ht="12.75" customHeight="1" x14ac:dyDescent="0.2">
      <c r="A154" s="62">
        <v>311</v>
      </c>
      <c r="B154" s="63" t="s">
        <v>358</v>
      </c>
      <c r="C154" s="267" t="s">
        <v>359</v>
      </c>
      <c r="D154" s="59">
        <f t="shared" ref="D154:E154" si="31">SUM(D155:D158)</f>
        <v>89535.039999999994</v>
      </c>
      <c r="E154" s="59">
        <f t="shared" si="31"/>
        <v>163658.44</v>
      </c>
      <c r="F154" s="44">
        <f t="shared" si="26"/>
        <v>182.78702952497704</v>
      </c>
    </row>
    <row r="155" spans="1:6" ht="12.75" customHeight="1" x14ac:dyDescent="0.2">
      <c r="A155" s="62">
        <v>3111</v>
      </c>
      <c r="B155" s="63" t="s">
        <v>360</v>
      </c>
      <c r="C155" s="267" t="s">
        <v>361</v>
      </c>
      <c r="D155" s="193">
        <v>89535.039999999994</v>
      </c>
      <c r="E155" s="193">
        <v>163658.44</v>
      </c>
      <c r="F155" s="44">
        <f t="shared" si="26"/>
        <v>182.78702952497704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4626</v>
      </c>
      <c r="E159" s="193">
        <v>1940</v>
      </c>
      <c r="F159" s="44">
        <f t="shared" si="26"/>
        <v>41.936878512753999</v>
      </c>
    </row>
    <row r="160" spans="1:6" ht="12.75" customHeight="1" x14ac:dyDescent="0.2">
      <c r="A160" s="62">
        <v>313</v>
      </c>
      <c r="B160" s="64" t="s">
        <v>370</v>
      </c>
      <c r="C160" s="267" t="s">
        <v>371</v>
      </c>
      <c r="D160" s="59">
        <f t="shared" ref="D160:E160" si="32">SUM(D161:D163)</f>
        <v>14773.3</v>
      </c>
      <c r="E160" s="59">
        <f t="shared" si="32"/>
        <v>27025.82</v>
      </c>
      <c r="F160" s="44">
        <f t="shared" si="26"/>
        <v>182.93691998402522</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0</v>
      </c>
      <c r="E162" s="193">
        <v>0</v>
      </c>
      <c r="F162" s="44" t="str">
        <f t="shared" si="26"/>
        <v>-</v>
      </c>
    </row>
    <row r="163" spans="1:6" ht="12.75" customHeight="1" x14ac:dyDescent="0.2">
      <c r="A163" s="62">
        <v>3133</v>
      </c>
      <c r="B163" s="63" t="s">
        <v>376</v>
      </c>
      <c r="C163" s="267" t="s">
        <v>377</v>
      </c>
      <c r="D163" s="193">
        <v>14773.3</v>
      </c>
      <c r="E163" s="193">
        <v>27025.82</v>
      </c>
      <c r="F163" s="44">
        <f t="shared" si="26"/>
        <v>182.93691998402522</v>
      </c>
    </row>
    <row r="164" spans="1:6" ht="12.75" customHeight="1" x14ac:dyDescent="0.2">
      <c r="A164" s="69">
        <v>32</v>
      </c>
      <c r="B164" s="64" t="s">
        <v>378</v>
      </c>
      <c r="C164" s="267" t="s">
        <v>379</v>
      </c>
      <c r="D164" s="59">
        <f>D165+D170+D178+D188+D189+D194</f>
        <v>28411.05</v>
      </c>
      <c r="E164" s="59">
        <f>E165+E170+E178+E188+E189+E194</f>
        <v>38051.65</v>
      </c>
      <c r="F164" s="44">
        <f t="shared" si="26"/>
        <v>133.93257200983422</v>
      </c>
    </row>
    <row r="165" spans="1:6" ht="12.75" customHeight="1" x14ac:dyDescent="0.2">
      <c r="A165" s="62">
        <v>321</v>
      </c>
      <c r="B165" s="63" t="s">
        <v>380</v>
      </c>
      <c r="C165" s="267" t="s">
        <v>381</v>
      </c>
      <c r="D165" s="59">
        <f t="shared" ref="D165:E165" si="33">SUM(D166:D169)</f>
        <v>3664.5</v>
      </c>
      <c r="E165" s="59">
        <f t="shared" si="33"/>
        <v>7324.4900000000007</v>
      </c>
      <c r="F165" s="44">
        <f t="shared" si="26"/>
        <v>199.87692727520809</v>
      </c>
    </row>
    <row r="166" spans="1:6" ht="12.75" customHeight="1" x14ac:dyDescent="0.2">
      <c r="A166" s="62">
        <v>3211</v>
      </c>
      <c r="B166" s="63" t="s">
        <v>382</v>
      </c>
      <c r="C166" s="267" t="s">
        <v>383</v>
      </c>
      <c r="D166" s="193">
        <v>695.7</v>
      </c>
      <c r="E166" s="193">
        <v>886.39</v>
      </c>
      <c r="F166" s="44">
        <f t="shared" si="26"/>
        <v>127.40980307603851</v>
      </c>
    </row>
    <row r="167" spans="1:6" ht="12.75" customHeight="1" x14ac:dyDescent="0.2">
      <c r="A167" s="62">
        <v>3212</v>
      </c>
      <c r="B167" s="63" t="s">
        <v>384</v>
      </c>
      <c r="C167" s="267" t="s">
        <v>385</v>
      </c>
      <c r="D167" s="193">
        <v>2396.3000000000002</v>
      </c>
      <c r="E167" s="193">
        <v>5348.22</v>
      </c>
      <c r="F167" s="44">
        <f t="shared" si="26"/>
        <v>223.18657930976923</v>
      </c>
    </row>
    <row r="168" spans="1:6" ht="12.75" customHeight="1" x14ac:dyDescent="0.2">
      <c r="A168" s="62">
        <v>3213</v>
      </c>
      <c r="B168" s="63" t="s">
        <v>386</v>
      </c>
      <c r="C168" s="267" t="s">
        <v>387</v>
      </c>
      <c r="D168" s="193">
        <v>572.5</v>
      </c>
      <c r="E168" s="193">
        <v>1089.8800000000001</v>
      </c>
      <c r="F168" s="44">
        <f t="shared" si="26"/>
        <v>190.37205240174674</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19679.41</v>
      </c>
      <c r="E170" s="59">
        <f t="shared" si="34"/>
        <v>23500.25</v>
      </c>
      <c r="F170" s="44">
        <f t="shared" si="26"/>
        <v>119.41541946633562</v>
      </c>
    </row>
    <row r="171" spans="1:6" ht="12.75" customHeight="1" x14ac:dyDescent="0.2">
      <c r="A171" s="62">
        <v>3221</v>
      </c>
      <c r="B171" s="63" t="s">
        <v>392</v>
      </c>
      <c r="C171" s="267" t="s">
        <v>393</v>
      </c>
      <c r="D171" s="193">
        <v>2782.02</v>
      </c>
      <c r="E171" s="193">
        <v>4371.6000000000004</v>
      </c>
      <c r="F171" s="44">
        <f t="shared" si="26"/>
        <v>157.13761942761016</v>
      </c>
    </row>
    <row r="172" spans="1:6" ht="12.75" customHeight="1" x14ac:dyDescent="0.2">
      <c r="A172" s="62">
        <v>3222</v>
      </c>
      <c r="B172" s="63" t="s">
        <v>394</v>
      </c>
      <c r="C172" s="267" t="s">
        <v>395</v>
      </c>
      <c r="D172" s="193">
        <v>12991.07</v>
      </c>
      <c r="E172" s="193">
        <v>13752.35</v>
      </c>
      <c r="F172" s="44">
        <f t="shared" si="26"/>
        <v>105.86002538666945</v>
      </c>
    </row>
    <row r="173" spans="1:6" ht="12.75" customHeight="1" x14ac:dyDescent="0.2">
      <c r="A173" s="62">
        <v>3223</v>
      </c>
      <c r="B173" s="64" t="s">
        <v>396</v>
      </c>
      <c r="C173" s="267" t="s">
        <v>397</v>
      </c>
      <c r="D173" s="193">
        <v>3385.7</v>
      </c>
      <c r="E173" s="193">
        <v>5135.53</v>
      </c>
      <c r="F173" s="44">
        <f t="shared" si="26"/>
        <v>151.68296068759784</v>
      </c>
    </row>
    <row r="174" spans="1:6" ht="12.75" customHeight="1" x14ac:dyDescent="0.2">
      <c r="A174" s="62">
        <v>3224</v>
      </c>
      <c r="B174" s="64" t="s">
        <v>398</v>
      </c>
      <c r="C174" s="267" t="s">
        <v>399</v>
      </c>
      <c r="D174" s="193">
        <v>520.62</v>
      </c>
      <c r="E174" s="193">
        <v>157.87</v>
      </c>
      <c r="F174" s="44">
        <f t="shared" si="26"/>
        <v>30.323460489416465</v>
      </c>
    </row>
    <row r="175" spans="1:6" ht="12.75" customHeight="1" x14ac:dyDescent="0.2">
      <c r="A175" s="62">
        <v>3225</v>
      </c>
      <c r="B175" s="64" t="s">
        <v>400</v>
      </c>
      <c r="C175" s="267" t="s">
        <v>401</v>
      </c>
      <c r="D175" s="193">
        <v>0</v>
      </c>
      <c r="E175" s="193">
        <v>82.9</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5067.1400000000003</v>
      </c>
      <c r="E178" s="59">
        <f t="shared" si="35"/>
        <v>6438.29</v>
      </c>
      <c r="F178" s="44">
        <f t="shared" si="26"/>
        <v>127.05964311228819</v>
      </c>
    </row>
    <row r="179" spans="1:6" ht="12.75" customHeight="1" x14ac:dyDescent="0.2">
      <c r="A179" s="62">
        <v>3231</v>
      </c>
      <c r="B179" s="64" t="s">
        <v>408</v>
      </c>
      <c r="C179" s="267" t="s">
        <v>409</v>
      </c>
      <c r="D179" s="193">
        <v>284.56</v>
      </c>
      <c r="E179" s="193">
        <v>327.32</v>
      </c>
      <c r="F179" s="44">
        <f t="shared" si="26"/>
        <v>115.02670789991565</v>
      </c>
    </row>
    <row r="180" spans="1:6" ht="12.75" customHeight="1" x14ac:dyDescent="0.2">
      <c r="A180" s="62">
        <v>3232</v>
      </c>
      <c r="B180" s="64" t="s">
        <v>410</v>
      </c>
      <c r="C180" s="267" t="s">
        <v>411</v>
      </c>
      <c r="D180" s="193">
        <v>1447.21</v>
      </c>
      <c r="E180" s="193">
        <v>2061.0300000000002</v>
      </c>
      <c r="F180" s="44">
        <f t="shared" si="26"/>
        <v>142.41402422592438</v>
      </c>
    </row>
    <row r="181" spans="1:6" ht="12.75" customHeight="1" x14ac:dyDescent="0.2">
      <c r="A181" s="62">
        <v>3233</v>
      </c>
      <c r="B181" s="64" t="s">
        <v>412</v>
      </c>
      <c r="C181" s="267" t="s">
        <v>413</v>
      </c>
      <c r="D181" s="193">
        <v>63.72</v>
      </c>
      <c r="E181" s="193">
        <v>63.72</v>
      </c>
      <c r="F181" s="44">
        <f t="shared" si="26"/>
        <v>100</v>
      </c>
    </row>
    <row r="182" spans="1:6" ht="12.75" customHeight="1" x14ac:dyDescent="0.2">
      <c r="A182" s="62">
        <v>3234</v>
      </c>
      <c r="B182" s="64" t="s">
        <v>414</v>
      </c>
      <c r="C182" s="267" t="s">
        <v>415</v>
      </c>
      <c r="D182" s="193">
        <v>999.14</v>
      </c>
      <c r="E182" s="193">
        <v>1123.29</v>
      </c>
      <c r="F182" s="44">
        <f t="shared" si="26"/>
        <v>112.42568609003743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481.8</v>
      </c>
      <c r="E184" s="193">
        <v>475.44</v>
      </c>
      <c r="F184" s="44">
        <f t="shared" si="26"/>
        <v>98.679950186799502</v>
      </c>
    </row>
    <row r="185" spans="1:6" ht="12.75" customHeight="1" x14ac:dyDescent="0.2">
      <c r="A185" s="62">
        <v>3237</v>
      </c>
      <c r="B185" s="63" t="s">
        <v>420</v>
      </c>
      <c r="C185" s="267" t="s">
        <v>421</v>
      </c>
      <c r="D185" s="193">
        <v>28.22</v>
      </c>
      <c r="E185" s="193">
        <v>677.5</v>
      </c>
      <c r="F185" s="44">
        <f t="shared" si="26"/>
        <v>2400.7795889440113</v>
      </c>
    </row>
    <row r="186" spans="1:6" ht="12.75" customHeight="1" x14ac:dyDescent="0.2">
      <c r="A186" s="62">
        <v>3238</v>
      </c>
      <c r="B186" s="63" t="s">
        <v>422</v>
      </c>
      <c r="C186" s="267" t="s">
        <v>423</v>
      </c>
      <c r="D186" s="193">
        <v>1762.49</v>
      </c>
      <c r="E186" s="193">
        <v>1709.99</v>
      </c>
      <c r="F186" s="44">
        <f t="shared" si="26"/>
        <v>97.021259695090464</v>
      </c>
    </row>
    <row r="187" spans="1:6" ht="12.75" customHeight="1" x14ac:dyDescent="0.2">
      <c r="A187" s="62">
        <v>3239</v>
      </c>
      <c r="B187" s="63" t="s">
        <v>424</v>
      </c>
      <c r="C187" s="267" t="s">
        <v>425</v>
      </c>
      <c r="D187" s="193">
        <v>0</v>
      </c>
      <c r="E187" s="193">
        <v>0</v>
      </c>
      <c r="F187" s="44" t="str">
        <f t="shared" si="26"/>
        <v>-</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788.61999999999989</v>
      </c>
      <c r="F194" s="44" t="str">
        <f t="shared" si="26"/>
        <v>-</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258.58999999999997</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530.03</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300.47000000000003</v>
      </c>
      <c r="E202" s="59">
        <f t="shared" si="37"/>
        <v>174.87</v>
      </c>
      <c r="F202" s="44">
        <f t="shared" si="26"/>
        <v>58.198821845774951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300.47000000000003</v>
      </c>
      <c r="E216" s="59">
        <f t="shared" si="40"/>
        <v>174.87</v>
      </c>
      <c r="F216" s="44">
        <f t="shared" si="26"/>
        <v>58.198821845774951</v>
      </c>
    </row>
    <row r="217" spans="1:6" ht="12.75" customHeight="1" x14ac:dyDescent="0.2">
      <c r="A217" s="62">
        <v>3431</v>
      </c>
      <c r="B217" s="181" t="s">
        <v>484</v>
      </c>
      <c r="C217" s="267" t="s">
        <v>485</v>
      </c>
      <c r="D217" s="193">
        <v>300.47000000000003</v>
      </c>
      <c r="E217" s="193">
        <v>174.87</v>
      </c>
      <c r="F217" s="44">
        <f t="shared" si="26"/>
        <v>58.198821845774951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137645.85999999999</v>
      </c>
      <c r="E299" s="59">
        <f>E152-E297+E298</f>
        <v>230850.78</v>
      </c>
      <c r="F299" s="44">
        <f t="shared" si="68"/>
        <v>167.71356581302192</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4044.109999999986</v>
      </c>
      <c r="E301" s="59">
        <f>IF(E299&gt;=E6,E299-E6,0)</f>
        <v>59982</v>
      </c>
      <c r="F301" s="44">
        <f t="shared" si="68"/>
        <v>1483.1940773124422</v>
      </c>
    </row>
    <row r="302" spans="1:6" ht="12.75" customHeight="1" x14ac:dyDescent="0.2">
      <c r="A302" s="62">
        <v>92211</v>
      </c>
      <c r="B302" s="63" t="s">
        <v>645</v>
      </c>
      <c r="C302" s="267" t="s">
        <v>646</v>
      </c>
      <c r="D302" s="193">
        <v>21082.89</v>
      </c>
      <c r="E302" s="193">
        <v>0</v>
      </c>
      <c r="F302" s="44">
        <f t="shared" si="68"/>
        <v>0</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6204.86</v>
      </c>
      <c r="E304" s="193">
        <v>6632.06</v>
      </c>
      <c r="F304" s="44">
        <f t="shared" si="68"/>
        <v>106.88492568728385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26569.16</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133601.75</v>
      </c>
      <c r="E422" s="59">
        <f>E6+E308</f>
        <v>170868.78</v>
      </c>
      <c r="F422" s="44">
        <f t="shared" si="72"/>
        <v>127.89411815339244</v>
      </c>
    </row>
    <row r="423" spans="1:6" ht="12.75" customHeight="1" x14ac:dyDescent="0.2">
      <c r="A423" s="62" t="s">
        <v>630</v>
      </c>
      <c r="B423" s="63" t="s">
        <v>853</v>
      </c>
      <c r="C423" s="267" t="s">
        <v>854</v>
      </c>
      <c r="D423" s="59">
        <f t="shared" ref="D423:E423" si="103">D299+D360</f>
        <v>137645.85999999999</v>
      </c>
      <c r="E423" s="59">
        <f t="shared" si="103"/>
        <v>230850.78</v>
      </c>
      <c r="F423" s="44">
        <f t="shared" si="72"/>
        <v>167.71356581302192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4044.109999999986</v>
      </c>
      <c r="E425" s="59">
        <f t="shared" si="105"/>
        <v>59982</v>
      </c>
      <c r="F425" s="44">
        <f t="shared" si="72"/>
        <v>1483.1940773124422</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5486.27</v>
      </c>
      <c r="E427" s="59">
        <f t="shared" si="107"/>
        <v>0</v>
      </c>
      <c r="F427" s="44">
        <f t="shared" si="72"/>
        <v>0</v>
      </c>
    </row>
    <row r="428" spans="1:6" ht="24" x14ac:dyDescent="0.2">
      <c r="A428" s="269" t="s">
        <v>864</v>
      </c>
      <c r="B428" s="263" t="s">
        <v>865</v>
      </c>
      <c r="C428" s="270" t="s">
        <v>866</v>
      </c>
      <c r="D428" s="80">
        <f t="shared" ref="D428:E428" si="108">D304+D421</f>
        <v>6204.86</v>
      </c>
      <c r="E428" s="80">
        <f t="shared" si="108"/>
        <v>6632.06</v>
      </c>
      <c r="F428" s="60">
        <f t="shared" si="72"/>
        <v>106.88492568728385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133601.75</v>
      </c>
      <c r="E643" s="59">
        <f>E422+E430</f>
        <v>170868.78</v>
      </c>
      <c r="F643" s="44">
        <f t="shared" si="109"/>
        <v>127.89411815339244</v>
      </c>
    </row>
    <row r="644" spans="1:6" ht="12.75" customHeight="1" x14ac:dyDescent="0.2">
      <c r="A644" s="62" t="s">
        <v>630</v>
      </c>
      <c r="B644" s="63" t="s">
        <v>1286</v>
      </c>
      <c r="C644" s="267" t="s">
        <v>1287</v>
      </c>
      <c r="D644" s="59">
        <f>D423+D535</f>
        <v>137645.85999999999</v>
      </c>
      <c r="E644" s="59">
        <f>E423+E535</f>
        <v>230850.78</v>
      </c>
      <c r="F644" s="44">
        <f t="shared" si="109"/>
        <v>167.71356581302192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4044.109999999986</v>
      </c>
      <c r="E646" s="59">
        <f t="shared" si="164"/>
        <v>59982</v>
      </c>
      <c r="F646" s="44">
        <f t="shared" si="109"/>
        <v>1483.1940773124422</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5486.27</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9530.3799999999865</v>
      </c>
      <c r="E650" s="59">
        <f t="shared" si="166"/>
        <v>59982</v>
      </c>
      <c r="F650" s="44">
        <f t="shared" si="109"/>
        <v>629.37679295054431</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44127.87</v>
      </c>
      <c r="E653" s="193">
        <v>8776.43</v>
      </c>
      <c r="F653" s="44">
        <f t="shared" ref="F653:F740" si="167">IF(D653&lt;&gt;0,IF(E653/D653&gt;=100,"&gt;&gt;100",E653/D653*100),"-")</f>
        <v>19.888632739354968</v>
      </c>
    </row>
    <row r="654" spans="1:6" ht="12.75" customHeight="1" x14ac:dyDescent="0.2">
      <c r="A654" s="62" t="s">
        <v>1305</v>
      </c>
      <c r="B654" s="63" t="s">
        <v>1306</v>
      </c>
      <c r="C654" s="267" t="s">
        <v>1305</v>
      </c>
      <c r="D654" s="193">
        <v>138971.53</v>
      </c>
      <c r="E654" s="193">
        <v>173617.33</v>
      </c>
      <c r="F654" s="44">
        <f t="shared" si="167"/>
        <v>124.93014216652863</v>
      </c>
    </row>
    <row r="655" spans="1:6" ht="12.75" customHeight="1" x14ac:dyDescent="0.2">
      <c r="A655" s="62" t="s">
        <v>1307</v>
      </c>
      <c r="B655" s="63" t="s">
        <v>1308</v>
      </c>
      <c r="C655" s="267" t="s">
        <v>1307</v>
      </c>
      <c r="D655" s="193">
        <v>143361.26</v>
      </c>
      <c r="E655" s="193">
        <v>180767.62</v>
      </c>
      <c r="F655" s="44">
        <f t="shared" si="167"/>
        <v>126.09237669925612</v>
      </c>
    </row>
    <row r="656" spans="1:6" ht="24" x14ac:dyDescent="0.2">
      <c r="A656" s="62">
        <v>11</v>
      </c>
      <c r="B656" s="63" t="s">
        <v>1309</v>
      </c>
      <c r="C656" s="267" t="s">
        <v>1310</v>
      </c>
      <c r="D656" s="59">
        <f t="shared" ref="D656:E656" si="168">+D653+D654-D655</f>
        <v>39738.139999999985</v>
      </c>
      <c r="E656" s="59">
        <f t="shared" si="168"/>
        <v>1626.1399999999849</v>
      </c>
      <c r="F656" s="44">
        <f t="shared" si="167"/>
        <v>4.0921391892020749</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24</v>
      </c>
      <c r="E658" s="273">
        <v>26</v>
      </c>
      <c r="F658" s="44">
        <f t="shared" si="167"/>
        <v>108.33333333333333</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24</v>
      </c>
      <c r="E660" s="273">
        <v>26</v>
      </c>
      <c r="F660" s="44">
        <f t="shared" si="167"/>
        <v>108.33333333333333</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41676.76</v>
      </c>
      <c r="E724" s="191">
        <v>38095.120000000003</v>
      </c>
      <c r="F724" s="70">
        <f t="shared" si="167"/>
        <v>91.40614577524741</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1400</v>
      </c>
      <c r="E732" s="191">
        <v>1940</v>
      </c>
      <c r="F732" s="70">
        <f t="shared" si="167"/>
        <v>138.57142857142856</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2396.3000000000002</v>
      </c>
      <c r="E734" s="191">
        <v>5348.22</v>
      </c>
      <c r="F734" s="70">
        <f t="shared" si="167"/>
        <v>223.18657930976923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306.60000000000002</v>
      </c>
      <c r="E736" s="193">
        <v>475.44</v>
      </c>
      <c r="F736" s="44">
        <f t="shared" si="167"/>
        <v>155.06849315068493</v>
      </c>
    </row>
    <row r="737" spans="1:6" ht="12.75" customHeight="1" x14ac:dyDescent="0.2">
      <c r="A737" s="62" t="s">
        <v>1452</v>
      </c>
      <c r="B737" s="63" t="s">
        <v>1453</v>
      </c>
      <c r="C737" s="267" t="s">
        <v>1452</v>
      </c>
      <c r="D737" s="193">
        <v>0</v>
      </c>
      <c r="E737" s="193">
        <v>677.5</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530.03</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0" fitToHeight="0" orientation="portrait" horizontalDpi="4294967294" verticalDpi="4294967294"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37742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cp:lastModifiedBy>
  <cp:lastPrinted>2025-04-10T07:03:48Z</cp:lastPrinted>
  <dcterms:created xsi:type="dcterms:W3CDTF">2022-04-01T05:14:30Z</dcterms:created>
  <dcterms:modified xsi:type="dcterms:W3CDTF">2025-04-30T05:51:45Z</dcterms:modified>
</cp:coreProperties>
</file>